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2 - copia\202302\"/>
    </mc:Choice>
  </mc:AlternateContent>
  <xr:revisionPtr revIDLastSave="0" documentId="13_ncr:1_{64B90127-077C-42B1-B6E4-6FE4DB6BC9CD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C3" i="2" l="1"/>
  <c r="B3" i="2"/>
  <c r="D3" i="2"/>
  <c r="E12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<sst xmlns="http://schemas.openxmlformats.org/spreadsheetml/2006/main" count="27" uniqueCount="27">
  <si>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</si>
  <si>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</si>
  <si>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</si>
  <si>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</si>
  <si>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</si>
  <si>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</si>
  <si>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</si>
  <si>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</si>
  <si>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</si>
  <si>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</si>
  <si>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</si>
  <si>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</si>
  <si>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</si>
  <si>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</si>
  <si>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</si>
  <si>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</si>
  <si>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</si>
  <si>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</si>
  <si>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</si>
  <si>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</si>
  <si>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</si>
  <si>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</si>
  <si>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</si>
  <si>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</si>
  <si>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</si>
  <si>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</si>
  <si>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de Agua Potable y Alcantarillados de Moroleón, Gto.
Estado Analítico del Activo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</si>
</sst>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202270165.27999997</v>
      </c>
      <c r="C3" s="8">
        <f t="shared" ref="C3:F3" si="0">C4+C12</f>
        <v>23620491016.77</v>
      </c>
      <c r="D3" s="8">
        <f t="shared" si="0"/>
        <v>23410962105.849998</v>
      </c>
      <c r="E3" s="8">
        <f t="shared" si="0"/>
        <v>209528910.91999999</v>
      </c>
      <c r="F3" s="8">
        <f t="shared" si="0"/>
        <v>7258745.6399999866</v>
      </c>
    </row>
    <row r="4" spans="1:6" x14ac:dyDescent="0.2">
      <c r="A4" s="5" t="s">
        <v>4</v>
      </c>
      <c r="B4" s="8">
        <f>SUM(B5:B11)</f>
        <v>55580439.36999999</v>
      </c>
      <c r="C4" s="8">
        <f>SUM(C5:C11)</f>
        <v>23414006001.810001</v>
      </c>
      <c r="D4" s="8">
        <f>SUM(D5:D11)</f>
        <v>23362347757.849998</v>
      </c>
      <c r="E4" s="8">
        <f>SUM(E5:E11)</f>
        <v>51658243.960000001</v>
      </c>
      <c r="F4" s="8">
        <f>SUM(F5:F11)</f>
        <v>-3922195.4099999936</v>
      </c>
    </row>
    <row r="5" spans="1:6" x14ac:dyDescent="0.2">
      <c r="A5" s="6" t="s">
        <v>5</v>
      </c>
      <c r="B5" s="9">
        <v>40673051.909999996</v>
      </c>
      <c r="C5" s="9">
        <v>102257542.90000001</v>
      </c>
      <c r="D5" s="9">
        <v>61939003.060000002</v>
      </c>
      <c r="E5" s="9">
        <v>40318539.840000004</v>
      </c>
      <c r="F5" s="9">
        <f t="shared" ref="F5:F11" si="1">E5-B5</f>
        <v>-354512.06999999285</v>
      </c>
    </row>
    <row r="6" spans="1:6" x14ac:dyDescent="0.2">
      <c r="A6" s="6" t="s">
        <v>6</v>
      </c>
      <c r="B6" s="9">
        <v>11058074.050000001</v>
      </c>
      <c r="C6" s="9">
        <v>23307855816.43</v>
      </c>
      <c r="D6" s="9">
        <v>23300040035.599998</v>
      </c>
      <c r="E6" s="9">
        <v>7815780.8300000001</v>
      </c>
      <c r="F6" s="9">
        <f t="shared" si="1"/>
        <v>-3242293.2200000007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3849313.41</v>
      </c>
      <c r="C9" s="9">
        <v>3892642.48</v>
      </c>
      <c r="D9" s="9">
        <v>368719.19</v>
      </c>
      <c r="E9" s="9">
        <v>3523923.29</v>
      </c>
      <c r="F9" s="9">
        <f t="shared" si="1"/>
        <v>-325390.12000000011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146689725.91</v>
      </c>
      <c r="C12" s="8">
        <f>SUM(C13:C21)</f>
        <v>206485014.95999998</v>
      </c>
      <c r="D12" s="8">
        <f>SUM(D13:D21)</f>
        <v>48614348</v>
      </c>
      <c r="E12" s="8">
        <f>SUM(E13:E21)</f>
        <v>157870666.95999998</v>
      </c>
      <c r="F12" s="8">
        <f>SUM(F13:F21)</f>
        <v>11180941.04999998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142444709.65000001</v>
      </c>
      <c r="C15" s="10">
        <v>179655670.56</v>
      </c>
      <c r="D15" s="10">
        <v>26562588.890000001</v>
      </c>
      <c r="E15" s="10">
        <v>153093081.66999999</v>
      </c>
      <c r="F15" s="10">
        <f t="shared" si="2"/>
        <v>10648372.019999981</v>
      </c>
    </row>
    <row r="16" spans="1:6" x14ac:dyDescent="0.2">
      <c r="A16" s="6" t="s">
        <v>14</v>
      </c>
      <c r="B16" s="9">
        <v>17284456.120000001</v>
      </c>
      <c r="C16" s="9">
        <v>20786519.41</v>
      </c>
      <c r="D16" s="9">
        <v>2972010.36</v>
      </c>
      <c r="E16" s="9">
        <v>17814509.050000001</v>
      </c>
      <c r="F16" s="9">
        <f t="shared" si="2"/>
        <v>530052.9299999997</v>
      </c>
    </row>
    <row r="17" spans="1:6" x14ac:dyDescent="0.2">
      <c r="A17" s="6" t="s">
        <v>15</v>
      </c>
      <c r="B17" s="9">
        <v>3719503.57</v>
      </c>
      <c r="C17" s="9">
        <v>3722019.67</v>
      </c>
      <c r="D17" s="9">
        <v>0</v>
      </c>
      <c r="E17" s="9">
        <v>3722019.67</v>
      </c>
      <c r="F17" s="9">
        <f t="shared" si="2"/>
        <v>2516.1000000000931</v>
      </c>
    </row>
    <row r="18" spans="1:6" x14ac:dyDescent="0.2">
      <c r="A18" s="6" t="s">
        <v>16</v>
      </c>
      <c r="B18" s="9">
        <v>-18972481.149999999</v>
      </c>
      <c r="C18" s="9">
        <v>0</v>
      </c>
      <c r="D18" s="9">
        <v>18972481.149999999</v>
      </c>
      <c r="E18" s="9">
        <v>-18972481.149999999</v>
      </c>
      <c r="F18" s="9">
        <f t="shared" si="2"/>
        <v>0</v>
      </c>
    </row>
    <row r="19" spans="1:6" x14ac:dyDescent="0.2">
      <c r="A19" s="6" t="s">
        <v>17</v>
      </c>
      <c r="B19" s="9">
        <v>2213537.7200000002</v>
      </c>
      <c r="C19" s="9">
        <v>2320805.3199999998</v>
      </c>
      <c r="D19" s="9">
        <v>107267.6</v>
      </c>
      <c r="E19" s="9">
        <v>2213537.7200000002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2023-08-29T15:35:12Z</cp:lastPrinted>
  <dcterms:created xsi:type="dcterms:W3CDTF">2014-02-09T04:04:15Z</dcterms:created>
  <dcterms:modified xsi:type="dcterms:W3CDTF">2023-08-29T15:35:13Z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