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"/>
    </mc:Choice>
  </mc:AlternateContent>
  <bookViews>
    <workbookView xWindow="0" yWindow="0" windowWidth="23040" windowHeight="8256"/>
  </bookViews>
  <sheets>
    <sheet name="COG" sheetId="1" r:id="rId1"/>
  </sheets>
  <definedNames>
    <definedName name="_xlnm._FilterDatabase" localSheetId="0" hidden="1">COG!$A$4:$A$77</definedName>
    <definedName name="_xlnm.Print_Titles" localSheetId="0">COG!$1:$4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F53" i="1"/>
  <c r="E53" i="1"/>
  <c r="D53" i="1"/>
  <c r="C53" i="1"/>
  <c r="B53" i="1"/>
  <c r="G43" i="1"/>
  <c r="F43" i="1"/>
  <c r="E43" i="1"/>
  <c r="D43" i="1"/>
  <c r="C43" i="1"/>
  <c r="B43" i="1"/>
  <c r="G33" i="1"/>
  <c r="F33" i="1"/>
  <c r="E33" i="1"/>
  <c r="D33" i="1"/>
  <c r="C33" i="1"/>
  <c r="B33" i="1"/>
  <c r="G23" i="1"/>
  <c r="F23" i="1"/>
  <c r="E23" i="1"/>
  <c r="D23" i="1"/>
  <c r="C23" i="1"/>
  <c r="B23" i="1"/>
  <c r="G13" i="1"/>
  <c r="F13" i="1"/>
  <c r="E13" i="1"/>
  <c r="D13" i="1"/>
  <c r="C13" i="1"/>
  <c r="B13" i="1"/>
  <c r="G5" i="1"/>
  <c r="G77" i="1" s="1"/>
  <c r="F5" i="1"/>
  <c r="F77" i="1" s="1"/>
  <c r="E5" i="1"/>
  <c r="E77" i="1" s="1"/>
  <c r="D5" i="1"/>
  <c r="D77" i="1" s="1"/>
  <c r="C5" i="1"/>
  <c r="C77" i="1" s="1"/>
  <c r="B5" i="1"/>
  <c r="B77" i="1" s="1"/>
</calcChain>
</file>

<file path=xl/sharedStrings.xml><?xml version="1.0" encoding="utf-8"?>
<sst xmlns="http://schemas.openxmlformats.org/spreadsheetml/2006/main" count="85" uniqueCount="85">
  <si>
    <t>SISTEMA MUNICIPAL DE AGUA POTABLE Y ALCANTARILLADO DE MOROLEON
Estado Analítico del Ejercicio del Presupuesto de Egresos
Clasificación por Objeto del Gasto (Capítulo y Concepto)
Del 01 DE ENERO al 31 DE MARZO DE 2023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</si>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</sst>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/>
    </xf>
    <xf numFmtId="4" fontId="3" fillId="0" borderId="7" xfId="0" applyNumberFormat="1" applyFont="1" applyBorder="1" applyProtection="1">
      <protection locked="0"/>
    </xf>
    <xf numFmtId="0" fontId="4" fillId="0" borderId="0" xfId="0" applyFont="1" applyAlignment="1">
      <alignment horizontal="left" indent="2"/>
    </xf>
    <xf numFmtId="4" fontId="4" fillId="0" borderId="13" xfId="0" applyNumberFormat="1" applyFont="1" applyFill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4" fontId="4" fillId="0" borderId="13" xfId="0" applyNumberFormat="1" applyFont="1" applyBorder="1" applyProtection="1">
      <protection locked="0"/>
    </xf>
    <xf numFmtId="0" fontId="4" fillId="0" borderId="14" xfId="0" applyFont="1" applyBorder="1" applyAlignment="1">
      <alignment horizontal="left" indent="2"/>
    </xf>
    <xf numFmtId="4" fontId="4" fillId="0" borderId="10" xfId="0" applyNumberFormat="1" applyFont="1" applyBorder="1" applyProtection="1">
      <protection locked="0"/>
    </xf>
    <xf numFmtId="0" fontId="3" fillId="0" borderId="14" xfId="0" applyFont="1" applyBorder="1" applyAlignment="1" applyProtection="1">
      <alignment horizontal="left" indent="2"/>
      <protection locked="0"/>
    </xf>
    <xf numFmtId="4" fontId="3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topLeftCell="A49" workbookViewId="0">
      <selection activeCell="A78" sqref="A78"/>
    </sheetView>
  </sheetViews>
  <sheetFormatPr baseColWidth="10" defaultColWidth="12" defaultRowHeight="10.199999999999999" x14ac:dyDescent="0.2"/>
  <cols>
    <col min="1" max="1" width="62.85546875" style="4" customWidth="1"/>
    <col min="2" max="7" width="15.285156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x14ac:dyDescent="0.2">
      <c r="A5" s="15" t="s">
        <v>11</v>
      </c>
      <c r="B5" s="16">
        <f>SUM(B6:B12)</f>
        <v>21054024</v>
      </c>
      <c r="C5" s="16">
        <f t="shared" ref="C5:G5" si="0">SUM(C6:C12)</f>
        <v>0</v>
      </c>
      <c r="D5" s="16">
        <f t="shared" si="0"/>
        <v>21054024</v>
      </c>
      <c r="E5" s="16">
        <f t="shared" si="0"/>
        <v>3524468.6399999997</v>
      </c>
      <c r="F5" s="16">
        <f t="shared" si="0"/>
        <v>3524468.6399999997</v>
      </c>
      <c r="G5" s="16">
        <f t="shared" si="0"/>
        <v>17529555.359999999</v>
      </c>
    </row>
    <row r="6" spans="1:7" x14ac:dyDescent="0.2">
      <c r="A6" s="17" t="s">
        <v>12</v>
      </c>
      <c r="B6" s="18">
        <v>12396324</v>
      </c>
      <c r="C6" s="18">
        <v>0</v>
      </c>
      <c r="D6" s="18">
        <v>12396324</v>
      </c>
      <c r="E6" s="18">
        <v>2743728.59</v>
      </c>
      <c r="F6" s="18">
        <v>2743728.59</v>
      </c>
      <c r="G6" s="18">
        <v>9652595.4100000001</v>
      </c>
    </row>
    <row r="7" spans="1:7" x14ac:dyDescent="0.2">
      <c r="A7" s="17" t="s">
        <v>13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</row>
    <row r="8" spans="1:7" x14ac:dyDescent="0.2">
      <c r="A8" s="17" t="s">
        <v>14</v>
      </c>
      <c r="B8" s="18">
        <v>3037800</v>
      </c>
      <c r="C8" s="18">
        <v>146353</v>
      </c>
      <c r="D8" s="18">
        <v>3184153</v>
      </c>
      <c r="E8" s="18">
        <v>114062.09</v>
      </c>
      <c r="F8" s="18">
        <v>114062.09</v>
      </c>
      <c r="G8" s="18">
        <v>3070090.91</v>
      </c>
    </row>
    <row r="9" spans="1:7" x14ac:dyDescent="0.2">
      <c r="A9" s="17" t="s">
        <v>15</v>
      </c>
      <c r="B9" s="18">
        <v>3384720</v>
      </c>
      <c r="C9" s="18">
        <v>0</v>
      </c>
      <c r="D9" s="18">
        <v>3384720</v>
      </c>
      <c r="E9" s="18">
        <v>530571.91</v>
      </c>
      <c r="F9" s="18">
        <v>530571.91</v>
      </c>
      <c r="G9" s="18">
        <v>2854148.09</v>
      </c>
    </row>
    <row r="10" spans="1:7" x14ac:dyDescent="0.2">
      <c r="A10" s="17" t="s">
        <v>16</v>
      </c>
      <c r="B10" s="18">
        <v>1312524</v>
      </c>
      <c r="C10" s="18">
        <v>0</v>
      </c>
      <c r="D10" s="18">
        <v>1312524</v>
      </c>
      <c r="E10" s="18">
        <v>136106.04999999999</v>
      </c>
      <c r="F10" s="18">
        <v>136106.04999999999</v>
      </c>
      <c r="G10" s="18">
        <v>1176417.95</v>
      </c>
    </row>
    <row r="11" spans="1:7" x14ac:dyDescent="0.2">
      <c r="A11" s="17" t="s">
        <v>17</v>
      </c>
      <c r="B11" s="18">
        <v>922656</v>
      </c>
      <c r="C11" s="18">
        <v>-146353</v>
      </c>
      <c r="D11" s="18">
        <v>776303</v>
      </c>
      <c r="E11" s="18">
        <v>0</v>
      </c>
      <c r="F11" s="18">
        <v>0</v>
      </c>
      <c r="G11" s="18">
        <v>776303</v>
      </c>
    </row>
    <row r="12" spans="1:7" x14ac:dyDescent="0.2">
      <c r="A12" s="17" t="s">
        <v>18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</row>
    <row r="13" spans="1:7" x14ac:dyDescent="0.2">
      <c r="A13" s="15" t="s">
        <v>19</v>
      </c>
      <c r="B13" s="19">
        <f>SUM(B14:B22)</f>
        <v>4989756</v>
      </c>
      <c r="C13" s="19">
        <f t="shared" ref="C13:G13" si="1">SUM(C14:C22)</f>
        <v>592478</v>
      </c>
      <c r="D13" s="19">
        <f t="shared" si="1"/>
        <v>5582234</v>
      </c>
      <c r="E13" s="19">
        <f t="shared" si="1"/>
        <v>801884.64999999991</v>
      </c>
      <c r="F13" s="19">
        <f t="shared" si="1"/>
        <v>801884.64999999991</v>
      </c>
      <c r="G13" s="19">
        <f t="shared" si="1"/>
        <v>4780349.3500000006</v>
      </c>
    </row>
    <row r="14" spans="1:7" x14ac:dyDescent="0.2">
      <c r="A14" s="17" t="s">
        <v>20</v>
      </c>
      <c r="B14" s="18">
        <v>340212</v>
      </c>
      <c r="C14" s="18">
        <v>38771</v>
      </c>
      <c r="D14" s="18">
        <v>378983</v>
      </c>
      <c r="E14" s="18">
        <v>25794.87</v>
      </c>
      <c r="F14" s="18">
        <v>25794.87</v>
      </c>
      <c r="G14" s="18">
        <v>353188.13</v>
      </c>
    </row>
    <row r="15" spans="1:7" x14ac:dyDescent="0.2">
      <c r="A15" s="17" t="s">
        <v>21</v>
      </c>
      <c r="B15" s="18">
        <v>81540</v>
      </c>
      <c r="C15" s="18">
        <v>9293</v>
      </c>
      <c r="D15" s="18">
        <v>90833</v>
      </c>
      <c r="E15" s="18">
        <v>15939.25</v>
      </c>
      <c r="F15" s="18">
        <v>15939.25</v>
      </c>
      <c r="G15" s="18">
        <v>74893.75</v>
      </c>
    </row>
    <row r="16" spans="1:7" x14ac:dyDescent="0.2">
      <c r="A16" s="17" t="s">
        <v>22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7" spans="1:7" x14ac:dyDescent="0.2">
      <c r="A17" s="17" t="s">
        <v>23</v>
      </c>
      <c r="B17" s="18">
        <v>3748632</v>
      </c>
      <c r="C17" s="18">
        <v>427206</v>
      </c>
      <c r="D17" s="18">
        <v>4175838</v>
      </c>
      <c r="E17" s="18">
        <v>606467.43999999994</v>
      </c>
      <c r="F17" s="18">
        <v>606467.43999999994</v>
      </c>
      <c r="G17" s="18">
        <v>3569370.56</v>
      </c>
    </row>
    <row r="18" spans="1:7" x14ac:dyDescent="0.2">
      <c r="A18" s="17" t="s">
        <v>24</v>
      </c>
      <c r="B18" s="18">
        <v>26040</v>
      </c>
      <c r="C18" s="18">
        <v>2968</v>
      </c>
      <c r="D18" s="18">
        <v>29008</v>
      </c>
      <c r="E18" s="18">
        <v>0</v>
      </c>
      <c r="F18" s="18">
        <v>0</v>
      </c>
      <c r="G18" s="18">
        <v>29008</v>
      </c>
    </row>
    <row r="19" spans="1:7" x14ac:dyDescent="0.2">
      <c r="A19" s="17" t="s">
        <v>25</v>
      </c>
      <c r="B19" s="18">
        <v>487464</v>
      </c>
      <c r="C19" s="18">
        <v>55553</v>
      </c>
      <c r="D19" s="18">
        <v>543017</v>
      </c>
      <c r="E19" s="18">
        <v>119686.7</v>
      </c>
      <c r="F19" s="18">
        <v>119686.7</v>
      </c>
      <c r="G19" s="18">
        <v>423330.3</v>
      </c>
    </row>
    <row r="20" spans="1:7" x14ac:dyDescent="0.2">
      <c r="A20" s="17" t="s">
        <v>26</v>
      </c>
      <c r="B20" s="18">
        <v>173292</v>
      </c>
      <c r="C20" s="18">
        <v>19749</v>
      </c>
      <c r="D20" s="18">
        <v>193041</v>
      </c>
      <c r="E20" s="18">
        <v>13080</v>
      </c>
      <c r="F20" s="18">
        <v>13080</v>
      </c>
      <c r="G20" s="18">
        <v>179961</v>
      </c>
    </row>
    <row r="21" spans="1:7" x14ac:dyDescent="0.2">
      <c r="A21" s="17" t="s">
        <v>27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7" x14ac:dyDescent="0.2">
      <c r="A22" s="17" t="s">
        <v>28</v>
      </c>
      <c r="B22" s="18">
        <v>132576</v>
      </c>
      <c r="C22" s="18">
        <v>38938</v>
      </c>
      <c r="D22" s="18">
        <v>171514</v>
      </c>
      <c r="E22" s="18">
        <v>20916.39</v>
      </c>
      <c r="F22" s="18">
        <v>20916.39</v>
      </c>
      <c r="G22" s="18">
        <v>150597.60999999999</v>
      </c>
    </row>
    <row r="23" spans="1:7" x14ac:dyDescent="0.2">
      <c r="A23" s="15" t="s">
        <v>29</v>
      </c>
      <c r="B23" s="20">
        <f>SUM(B24:B32)</f>
        <v>25355012</v>
      </c>
      <c r="C23" s="20">
        <f t="shared" ref="C23:G23" si="2">SUM(C24:C32)</f>
        <v>3780775</v>
      </c>
      <c r="D23" s="20">
        <f t="shared" si="2"/>
        <v>29135787</v>
      </c>
      <c r="E23" s="20">
        <f t="shared" si="2"/>
        <v>5123880.4700000007</v>
      </c>
      <c r="F23" s="20">
        <f t="shared" si="2"/>
        <v>4951466.67</v>
      </c>
      <c r="G23" s="20">
        <f t="shared" si="2"/>
        <v>24011906.530000001</v>
      </c>
    </row>
    <row r="24" spans="1:7" x14ac:dyDescent="0.2">
      <c r="A24" s="17" t="s">
        <v>30</v>
      </c>
      <c r="B24" s="18">
        <v>11676737</v>
      </c>
      <c r="C24" s="18">
        <v>1327718</v>
      </c>
      <c r="D24" s="18">
        <v>13004455</v>
      </c>
      <c r="E24" s="18">
        <v>2588090.7599999998</v>
      </c>
      <c r="F24" s="18">
        <v>2588090.7599999998</v>
      </c>
      <c r="G24" s="18">
        <v>10416364.24</v>
      </c>
    </row>
    <row r="25" spans="1:7" x14ac:dyDescent="0.2">
      <c r="A25" s="17" t="s">
        <v>31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7" x14ac:dyDescent="0.2">
      <c r="A26" s="17" t="s">
        <v>32</v>
      </c>
      <c r="B26" s="18">
        <v>864097</v>
      </c>
      <c r="C26" s="18">
        <v>813441</v>
      </c>
      <c r="D26" s="18">
        <v>1677538</v>
      </c>
      <c r="E26" s="18">
        <v>262942.95</v>
      </c>
      <c r="F26" s="18">
        <v>90529.15</v>
      </c>
      <c r="G26" s="18">
        <v>1414595.05</v>
      </c>
    </row>
    <row r="27" spans="1:7" x14ac:dyDescent="0.2">
      <c r="A27" s="17" t="s">
        <v>33</v>
      </c>
      <c r="B27" s="18">
        <v>449016</v>
      </c>
      <c r="C27" s="18">
        <v>69502</v>
      </c>
      <c r="D27" s="18">
        <v>518518</v>
      </c>
      <c r="E27" s="18">
        <v>15427.22</v>
      </c>
      <c r="F27" s="18">
        <v>15427.22</v>
      </c>
      <c r="G27" s="18">
        <v>503090.78</v>
      </c>
    </row>
    <row r="28" spans="1:7" x14ac:dyDescent="0.2">
      <c r="A28" s="17" t="s">
        <v>34</v>
      </c>
      <c r="B28" s="18">
        <v>5657544</v>
      </c>
      <c r="C28" s="18">
        <v>678479</v>
      </c>
      <c r="D28" s="18">
        <v>6336023</v>
      </c>
      <c r="E28" s="18">
        <v>1032507.47</v>
      </c>
      <c r="F28" s="18">
        <v>1032507.47</v>
      </c>
      <c r="G28" s="18">
        <v>5303515.53</v>
      </c>
    </row>
    <row r="29" spans="1:7" x14ac:dyDescent="0.2">
      <c r="A29" s="17" t="s">
        <v>35</v>
      </c>
      <c r="B29" s="18">
        <v>320214</v>
      </c>
      <c r="C29" s="18">
        <v>36492</v>
      </c>
      <c r="D29" s="18">
        <v>356706</v>
      </c>
      <c r="E29" s="18">
        <v>10241</v>
      </c>
      <c r="F29" s="18">
        <v>10241</v>
      </c>
      <c r="G29" s="18">
        <v>346465</v>
      </c>
    </row>
    <row r="30" spans="1:7" x14ac:dyDescent="0.2">
      <c r="A30" s="17" t="s">
        <v>36</v>
      </c>
      <c r="B30" s="18">
        <v>155772</v>
      </c>
      <c r="C30" s="18">
        <v>17752</v>
      </c>
      <c r="D30" s="18">
        <v>173524</v>
      </c>
      <c r="E30" s="18">
        <v>10647.41</v>
      </c>
      <c r="F30" s="18">
        <v>10647.41</v>
      </c>
      <c r="G30" s="18">
        <v>162876.59</v>
      </c>
    </row>
    <row r="31" spans="1:7" x14ac:dyDescent="0.2">
      <c r="A31" s="17" t="s">
        <v>37</v>
      </c>
      <c r="B31" s="18">
        <v>206496</v>
      </c>
      <c r="C31" s="18">
        <v>106650</v>
      </c>
      <c r="D31" s="18">
        <v>313146</v>
      </c>
      <c r="E31" s="18">
        <v>19597.22</v>
      </c>
      <c r="F31" s="18">
        <v>19597.22</v>
      </c>
      <c r="G31" s="18">
        <v>293548.78000000003</v>
      </c>
    </row>
    <row r="32" spans="1:7" x14ac:dyDescent="0.2">
      <c r="A32" s="17" t="s">
        <v>38</v>
      </c>
      <c r="B32" s="18">
        <v>6025136</v>
      </c>
      <c r="C32" s="18">
        <v>730741</v>
      </c>
      <c r="D32" s="18">
        <v>6755877</v>
      </c>
      <c r="E32" s="18">
        <v>1184426.44</v>
      </c>
      <c r="F32" s="18">
        <v>1184426.44</v>
      </c>
      <c r="G32" s="18">
        <v>5571450.5600000005</v>
      </c>
    </row>
    <row r="33" spans="1:7" x14ac:dyDescent="0.2">
      <c r="A33" s="15" t="s">
        <v>39</v>
      </c>
      <c r="B33" s="19">
        <f>SUM(B34:B42)</f>
        <v>12816</v>
      </c>
      <c r="C33" s="19">
        <f t="shared" ref="C33:G33" si="3">SUM(C34:C42)</f>
        <v>10000</v>
      </c>
      <c r="D33" s="19">
        <f t="shared" si="3"/>
        <v>22816</v>
      </c>
      <c r="E33" s="19">
        <f t="shared" si="3"/>
        <v>0</v>
      </c>
      <c r="F33" s="19">
        <f t="shared" si="3"/>
        <v>0</v>
      </c>
      <c r="G33" s="19">
        <f t="shared" si="3"/>
        <v>22816</v>
      </c>
    </row>
    <row r="34" spans="1:7" x14ac:dyDescent="0.2">
      <c r="A34" s="17" t="s">
        <v>40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</row>
    <row r="35" spans="1:7" x14ac:dyDescent="0.2">
      <c r="A35" s="17" t="s">
        <v>41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</row>
    <row r="36" spans="1:7" x14ac:dyDescent="0.2">
      <c r="A36" s="17" t="s">
        <v>42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</row>
    <row r="37" spans="1:7" x14ac:dyDescent="0.2">
      <c r="A37" s="17" t="s">
        <v>43</v>
      </c>
      <c r="B37" s="18">
        <v>12816</v>
      </c>
      <c r="C37" s="18">
        <v>10000</v>
      </c>
      <c r="D37" s="18">
        <v>22816</v>
      </c>
      <c r="E37" s="18">
        <v>0</v>
      </c>
      <c r="F37" s="18">
        <v>0</v>
      </c>
      <c r="G37" s="18">
        <v>22816</v>
      </c>
    </row>
    <row r="38" spans="1:7" x14ac:dyDescent="0.2">
      <c r="A38" s="17" t="s">
        <v>44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</row>
    <row r="39" spans="1:7" x14ac:dyDescent="0.2">
      <c r="A39" s="17" t="s">
        <v>45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</row>
    <row r="40" spans="1:7" x14ac:dyDescent="0.2">
      <c r="A40" s="17" t="s">
        <v>46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</row>
    <row r="41" spans="1:7" x14ac:dyDescent="0.2">
      <c r="A41" s="17" t="s">
        <v>47</v>
      </c>
      <c r="B41" s="18">
        <v>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</row>
    <row r="42" spans="1:7" x14ac:dyDescent="0.2">
      <c r="A42" s="17" t="s">
        <v>48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</row>
    <row r="43" spans="1:7" x14ac:dyDescent="0.2">
      <c r="A43" s="15" t="s">
        <v>49</v>
      </c>
      <c r="B43" s="19">
        <f>SUM(B44:B52)</f>
        <v>3</v>
      </c>
      <c r="C43" s="19">
        <f t="shared" ref="C43:G43" si="4">SUM(C44:C52)</f>
        <v>1848002</v>
      </c>
      <c r="D43" s="19">
        <f t="shared" si="4"/>
        <v>1848005</v>
      </c>
      <c r="E43" s="19">
        <f t="shared" si="4"/>
        <v>71960.34</v>
      </c>
      <c r="F43" s="19">
        <f t="shared" si="4"/>
        <v>71960.34</v>
      </c>
      <c r="G43" s="19">
        <f t="shared" si="4"/>
        <v>1776044.66</v>
      </c>
    </row>
    <row r="44" spans="1:7" x14ac:dyDescent="0.2">
      <c r="A44" s="17" t="s">
        <v>50</v>
      </c>
      <c r="B44" s="18">
        <v>2</v>
      </c>
      <c r="C44" s="18">
        <v>165000</v>
      </c>
      <c r="D44" s="18">
        <v>165002</v>
      </c>
      <c r="E44" s="18">
        <v>63512.06</v>
      </c>
      <c r="F44" s="18">
        <v>63512.06</v>
      </c>
      <c r="G44" s="18">
        <v>101489.94</v>
      </c>
    </row>
    <row r="45" spans="1:7" x14ac:dyDescent="0.2">
      <c r="A45" s="17" t="s">
        <v>51</v>
      </c>
      <c r="B45" s="18">
        <v>0</v>
      </c>
      <c r="C45" s="18">
        <v>2000</v>
      </c>
      <c r="D45" s="18">
        <v>2000</v>
      </c>
      <c r="E45" s="18">
        <v>0</v>
      </c>
      <c r="F45" s="18">
        <v>0</v>
      </c>
      <c r="G45" s="18">
        <v>2000</v>
      </c>
    </row>
    <row r="46" spans="1:7" x14ac:dyDescent="0.2">
      <c r="A46" s="17" t="s">
        <v>52</v>
      </c>
      <c r="B46" s="18">
        <v>0</v>
      </c>
      <c r="C46" s="18">
        <v>5000</v>
      </c>
      <c r="D46" s="18">
        <v>5000</v>
      </c>
      <c r="E46" s="18">
        <v>0</v>
      </c>
      <c r="F46" s="18">
        <v>0</v>
      </c>
      <c r="G46" s="18">
        <v>5000</v>
      </c>
    </row>
    <row r="47" spans="1:7" x14ac:dyDescent="0.2">
      <c r="A47" s="17" t="s">
        <v>53</v>
      </c>
      <c r="B47" s="18">
        <v>1</v>
      </c>
      <c r="C47" s="18">
        <v>1180000</v>
      </c>
      <c r="D47" s="18">
        <v>1180001</v>
      </c>
      <c r="E47" s="18">
        <v>0</v>
      </c>
      <c r="F47" s="18">
        <v>0</v>
      </c>
      <c r="G47" s="18">
        <v>1180001</v>
      </c>
    </row>
    <row r="48" spans="1:7" x14ac:dyDescent="0.2">
      <c r="A48" s="17" t="s">
        <v>54</v>
      </c>
      <c r="B48" s="18">
        <v>0</v>
      </c>
      <c r="C48" s="18">
        <v>15000</v>
      </c>
      <c r="D48" s="18">
        <v>15000</v>
      </c>
      <c r="E48" s="18">
        <v>0</v>
      </c>
      <c r="F48" s="18">
        <v>0</v>
      </c>
      <c r="G48" s="18">
        <v>15000</v>
      </c>
    </row>
    <row r="49" spans="1:7" x14ac:dyDescent="0.2">
      <c r="A49" s="17" t="s">
        <v>55</v>
      </c>
      <c r="B49" s="18">
        <v>0</v>
      </c>
      <c r="C49" s="18">
        <v>425000</v>
      </c>
      <c r="D49" s="18">
        <v>425000</v>
      </c>
      <c r="E49" s="18">
        <v>8448.2800000000007</v>
      </c>
      <c r="F49" s="18">
        <v>8448.2800000000007</v>
      </c>
      <c r="G49" s="18">
        <v>416551.72</v>
      </c>
    </row>
    <row r="50" spans="1:7" x14ac:dyDescent="0.2">
      <c r="A50" s="17" t="s">
        <v>56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</row>
    <row r="51" spans="1:7" x14ac:dyDescent="0.2">
      <c r="A51" s="17" t="s">
        <v>57</v>
      </c>
      <c r="B51" s="18">
        <v>0</v>
      </c>
      <c r="C51" s="18">
        <v>1</v>
      </c>
      <c r="D51" s="18">
        <v>1</v>
      </c>
      <c r="E51" s="18">
        <v>0</v>
      </c>
      <c r="F51" s="18">
        <v>0</v>
      </c>
      <c r="G51" s="18">
        <v>1</v>
      </c>
    </row>
    <row r="52" spans="1:7" x14ac:dyDescent="0.2">
      <c r="A52" s="17" t="s">
        <v>58</v>
      </c>
      <c r="B52" s="18">
        <v>0</v>
      </c>
      <c r="C52" s="18">
        <v>56001</v>
      </c>
      <c r="D52" s="18">
        <v>56001</v>
      </c>
      <c r="E52" s="18">
        <v>0</v>
      </c>
      <c r="F52" s="18">
        <v>0</v>
      </c>
      <c r="G52" s="18">
        <v>56001</v>
      </c>
    </row>
    <row r="53" spans="1:7" x14ac:dyDescent="0.2">
      <c r="A53" s="15" t="s">
        <v>59</v>
      </c>
      <c r="B53" s="19">
        <f>SUM(B54:B56)</f>
        <v>5159490</v>
      </c>
      <c r="C53" s="19">
        <f t="shared" ref="C53:G53" si="5">SUM(C54:C56)</f>
        <v>23010001</v>
      </c>
      <c r="D53" s="19">
        <f t="shared" si="5"/>
        <v>28169491</v>
      </c>
      <c r="E53" s="19">
        <f t="shared" si="5"/>
        <v>4257600</v>
      </c>
      <c r="F53" s="19">
        <f t="shared" si="5"/>
        <v>4000000</v>
      </c>
      <c r="G53" s="19">
        <f t="shared" si="5"/>
        <v>23911891</v>
      </c>
    </row>
    <row r="54" spans="1:7" x14ac:dyDescent="0.2">
      <c r="A54" s="17" t="s">
        <v>60</v>
      </c>
      <c r="B54" s="18">
        <v>5159488</v>
      </c>
      <c r="C54" s="18">
        <v>19360001</v>
      </c>
      <c r="D54" s="18">
        <v>24519489</v>
      </c>
      <c r="E54" s="18">
        <v>4257600</v>
      </c>
      <c r="F54" s="18">
        <v>4000000</v>
      </c>
      <c r="G54" s="18">
        <v>20261889</v>
      </c>
    </row>
    <row r="55" spans="1:7" x14ac:dyDescent="0.2">
      <c r="A55" s="17" t="s">
        <v>61</v>
      </c>
      <c r="B55" s="18">
        <v>1</v>
      </c>
      <c r="C55" s="18">
        <v>150000</v>
      </c>
      <c r="D55" s="18">
        <v>150001</v>
      </c>
      <c r="E55" s="18">
        <v>0</v>
      </c>
      <c r="F55" s="18">
        <v>0</v>
      </c>
      <c r="G55" s="18">
        <v>150001</v>
      </c>
    </row>
    <row r="56" spans="1:7" x14ac:dyDescent="0.2">
      <c r="A56" s="17" t="s">
        <v>62</v>
      </c>
      <c r="B56" s="18">
        <v>1</v>
      </c>
      <c r="C56" s="18">
        <v>3500000</v>
      </c>
      <c r="D56" s="18">
        <v>3500001</v>
      </c>
      <c r="E56" s="18">
        <v>0</v>
      </c>
      <c r="F56" s="18">
        <v>0</v>
      </c>
      <c r="G56" s="18">
        <v>3500001</v>
      </c>
    </row>
    <row r="57" spans="1:7" x14ac:dyDescent="0.2">
      <c r="A57" s="15" t="s">
        <v>63</v>
      </c>
      <c r="B57" s="21"/>
      <c r="C57" s="21"/>
      <c r="D57" s="21"/>
      <c r="E57" s="21"/>
      <c r="F57" s="21"/>
      <c r="G57" s="21"/>
    </row>
    <row r="58" spans="1:7" x14ac:dyDescent="0.2">
      <c r="A58" s="17" t="s">
        <v>64</v>
      </c>
      <c r="B58" s="21"/>
      <c r="C58" s="21"/>
      <c r="D58" s="21"/>
      <c r="E58" s="21"/>
      <c r="F58" s="21"/>
      <c r="G58" s="21"/>
    </row>
    <row r="59" spans="1:7" x14ac:dyDescent="0.2">
      <c r="A59" s="17" t="s">
        <v>65</v>
      </c>
      <c r="B59" s="21"/>
      <c r="C59" s="21"/>
      <c r="D59" s="21"/>
      <c r="E59" s="21"/>
      <c r="F59" s="21"/>
      <c r="G59" s="21"/>
    </row>
    <row r="60" spans="1:7" x14ac:dyDescent="0.2">
      <c r="A60" s="17" t="s">
        <v>66</v>
      </c>
      <c r="B60" s="21"/>
      <c r="C60" s="21"/>
      <c r="D60" s="21"/>
      <c r="E60" s="21"/>
      <c r="F60" s="21"/>
      <c r="G60" s="21"/>
    </row>
    <row r="61" spans="1:7" x14ac:dyDescent="0.2">
      <c r="A61" s="17" t="s">
        <v>67</v>
      </c>
      <c r="B61" s="21"/>
      <c r="C61" s="21"/>
      <c r="D61" s="21"/>
      <c r="E61" s="21"/>
      <c r="F61" s="21"/>
      <c r="G61" s="21"/>
    </row>
    <row r="62" spans="1:7" x14ac:dyDescent="0.2">
      <c r="A62" s="17" t="s">
        <v>68</v>
      </c>
      <c r="B62" s="21"/>
      <c r="C62" s="21"/>
      <c r="D62" s="21"/>
      <c r="E62" s="21"/>
      <c r="F62" s="21"/>
      <c r="G62" s="21"/>
    </row>
    <row r="63" spans="1:7" x14ac:dyDescent="0.2">
      <c r="A63" s="17" t="s">
        <v>69</v>
      </c>
      <c r="B63" s="21"/>
      <c r="C63" s="21"/>
      <c r="D63" s="21"/>
      <c r="E63" s="21"/>
      <c r="F63" s="21"/>
      <c r="G63" s="21"/>
    </row>
    <row r="64" spans="1:7" x14ac:dyDescent="0.2">
      <c r="A64" s="17" t="s">
        <v>70</v>
      </c>
      <c r="B64" s="21"/>
      <c r="C64" s="21"/>
      <c r="D64" s="21"/>
      <c r="E64" s="21"/>
      <c r="F64" s="21"/>
      <c r="G64" s="21"/>
    </row>
    <row r="65" spans="1:7" x14ac:dyDescent="0.2">
      <c r="A65" s="15" t="s">
        <v>71</v>
      </c>
      <c r="B65" s="21"/>
      <c r="C65" s="21"/>
      <c r="D65" s="21"/>
      <c r="E65" s="21"/>
      <c r="F65" s="21"/>
      <c r="G65" s="21"/>
    </row>
    <row r="66" spans="1:7" x14ac:dyDescent="0.2">
      <c r="A66" s="17" t="s">
        <v>72</v>
      </c>
      <c r="B66" s="21"/>
      <c r="C66" s="21"/>
      <c r="D66" s="21"/>
      <c r="E66" s="21"/>
      <c r="F66" s="21"/>
      <c r="G66" s="21"/>
    </row>
    <row r="67" spans="1:7" x14ac:dyDescent="0.2">
      <c r="A67" s="17" t="s">
        <v>73</v>
      </c>
      <c r="B67" s="21"/>
      <c r="C67" s="21"/>
      <c r="D67" s="21"/>
      <c r="E67" s="21"/>
      <c r="F67" s="21"/>
      <c r="G67" s="21"/>
    </row>
    <row r="68" spans="1:7" x14ac:dyDescent="0.2">
      <c r="A68" s="17" t="s">
        <v>74</v>
      </c>
      <c r="B68" s="21"/>
      <c r="C68" s="21"/>
      <c r="D68" s="21"/>
      <c r="E68" s="21"/>
      <c r="F68" s="21"/>
      <c r="G68" s="21"/>
    </row>
    <row r="69" spans="1:7" x14ac:dyDescent="0.2">
      <c r="A69" s="15" t="s">
        <v>75</v>
      </c>
      <c r="B69" s="21"/>
      <c r="C69" s="21"/>
      <c r="D69" s="21"/>
      <c r="E69" s="21"/>
      <c r="F69" s="21"/>
      <c r="G69" s="21"/>
    </row>
    <row r="70" spans="1:7" x14ac:dyDescent="0.2">
      <c r="A70" s="17" t="s">
        <v>76</v>
      </c>
      <c r="B70" s="21"/>
      <c r="C70" s="21"/>
      <c r="D70" s="21"/>
      <c r="E70" s="21"/>
      <c r="F70" s="21"/>
      <c r="G70" s="21"/>
    </row>
    <row r="71" spans="1:7" x14ac:dyDescent="0.2">
      <c r="A71" s="17" t="s">
        <v>77</v>
      </c>
      <c r="B71" s="21"/>
      <c r="C71" s="21"/>
      <c r="D71" s="21"/>
      <c r="E71" s="21"/>
      <c r="F71" s="21"/>
      <c r="G71" s="21"/>
    </row>
    <row r="72" spans="1:7" x14ac:dyDescent="0.2">
      <c r="A72" s="17" t="s">
        <v>78</v>
      </c>
      <c r="B72" s="21"/>
      <c r="C72" s="21"/>
      <c r="D72" s="21"/>
      <c r="E72" s="21"/>
      <c r="F72" s="21"/>
      <c r="G72" s="21"/>
    </row>
    <row r="73" spans="1:7" x14ac:dyDescent="0.2">
      <c r="A73" s="17" t="s">
        <v>79</v>
      </c>
      <c r="B73" s="21"/>
      <c r="C73" s="21"/>
      <c r="D73" s="21"/>
      <c r="E73" s="21"/>
      <c r="F73" s="21"/>
      <c r="G73" s="21"/>
    </row>
    <row r="74" spans="1:7" x14ac:dyDescent="0.2">
      <c r="A74" s="17" t="s">
        <v>80</v>
      </c>
      <c r="B74" s="21"/>
      <c r="C74" s="21"/>
      <c r="D74" s="21"/>
      <c r="E74" s="21"/>
      <c r="F74" s="21"/>
      <c r="G74" s="21"/>
    </row>
    <row r="75" spans="1:7" x14ac:dyDescent="0.2">
      <c r="A75" s="17" t="s">
        <v>81</v>
      </c>
      <c r="B75" s="21"/>
      <c r="C75" s="21"/>
      <c r="D75" s="21"/>
      <c r="E75" s="21"/>
      <c r="F75" s="21"/>
      <c r="G75" s="21"/>
    </row>
    <row r="76" spans="1:7" x14ac:dyDescent="0.2">
      <c r="A76" s="22" t="s">
        <v>82</v>
      </c>
      <c r="B76" s="23"/>
      <c r="C76" s="23"/>
      <c r="D76" s="23"/>
      <c r="E76" s="23"/>
      <c r="F76" s="23"/>
      <c r="G76" s="23"/>
    </row>
    <row r="77" spans="1:7" x14ac:dyDescent="0.2">
      <c r="A77" s="24" t="s">
        <v>83</v>
      </c>
      <c r="B77" s="25">
        <f>+B5+B13+B23+B33+B43+B53+B57+B65+B69</f>
        <v>56571101</v>
      </c>
      <c r="C77" s="25">
        <f t="shared" ref="C77:G77" si="6">+C5+C13+C23+C33+C43+C53+C57+C65+C69</f>
        <v>29241256</v>
      </c>
      <c r="D77" s="25">
        <f t="shared" si="6"/>
        <v>85812357</v>
      </c>
      <c r="E77" s="25">
        <f t="shared" si="6"/>
        <v>13779794.1</v>
      </c>
      <c r="F77" s="25">
        <f t="shared" si="6"/>
        <v>13349780.299999999</v>
      </c>
      <c r="G77" s="25">
        <f t="shared" si="6"/>
        <v>72032562.900000006</v>
      </c>
    </row>
    <row r="78" spans="1:7" x14ac:dyDescent="0.2">
      <c r="A78" s="4" t="s">
        <v>84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11811023622047245" right="0.11811023622047245" top="0.74803149606299213" bottom="0.74803149606299213" header="0.31496062992125984" footer="0.31496062992125984"/>
  <pageSetup scale="74" orientation="portrait" r:id="rId1"/>
  <headerFooter>
    <oddHeader>&amp;R&amp;P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2023-04-27T19:51:52Z</dcterms:created>
  <dcterms:modified xsi:type="dcterms:W3CDTF">2023-04-27T19:52:08Z</dcterms:modified>
</cp:coreProperties>
</file>