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1er Trim 2022\2201-AWA-MMOR\"/>
    </mc:Choice>
  </mc:AlternateContent>
  <bookViews>
    <workbookView xWindow="0" yWindow="0" windowWidth="23040" windowHeight="9408"/>
  </bookViews>
  <sheets>
    <sheet name="COG" sheetId="1" r:id="rId1"/>
  </sheets>
  <definedNames>
    <definedName name="_xlnm._FilterDatabase" localSheetId="0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<sst xmlns="http://schemas.openxmlformats.org/spreadsheetml/2006/main" count="85" uniqueCount="85">
  <si>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Sistema Municipal de Agua Potable y Alcantarillados de Moroleón, Gto.
Estado Analítico del Ejercicio del Presupuesto de Egresos
Clasificación por Objeto del Gasto (Capítulo y Concepto)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</si>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</sst>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18699401</v>
      </c>
      <c r="D5" s="17">
        <f>SUM(D6:D12)</f>
        <v>0</v>
      </c>
      <c r="E5" s="17">
        <f>C5+D5</f>
        <v>18699401</v>
      </c>
      <c r="F5" s="17">
        <f>SUM(F6:F12)</f>
        <v>3182642.17</v>
      </c>
      <c r="G5" s="17">
        <f>SUM(G6:G12)</f>
        <v>3182642.17</v>
      </c>
      <c r="H5" s="17">
        <f>E5-F5</f>
        <v>15516758.83</v>
      </c>
    </row>
    <row r="6" spans="1:8" x14ac:dyDescent="0.2">
      <c r="A6" s="18">
        <v>1100</v>
      </c>
      <c r="B6" s="19" t="s">
        <v>12</v>
      </c>
      <c r="C6" s="20">
        <v>11009964</v>
      </c>
      <c r="D6" s="20">
        <v>0</v>
      </c>
      <c r="E6" s="20">
        <f t="shared" ref="E6:E69" si="0">C6+D6</f>
        <v>11009964</v>
      </c>
      <c r="F6" s="20">
        <v>2476298.44</v>
      </c>
      <c r="G6" s="20">
        <v>2476298.44</v>
      </c>
      <c r="H6" s="20">
        <f t="shared" ref="H6:H69" si="1">E6-F6</f>
        <v>8533665.5600000005</v>
      </c>
    </row>
    <row r="7" spans="1:8" x14ac:dyDescent="0.2">
      <c r="A7" s="18">
        <v>1200</v>
      </c>
      <c r="B7" s="19" t="s">
        <v>13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">
      <c r="A8" s="18">
        <v>1300</v>
      </c>
      <c r="B8" s="19" t="s">
        <v>14</v>
      </c>
      <c r="C8" s="20">
        <v>2698056</v>
      </c>
      <c r="D8" s="20">
        <v>0</v>
      </c>
      <c r="E8" s="20">
        <f t="shared" si="0"/>
        <v>2698056</v>
      </c>
      <c r="F8" s="20">
        <v>141641.03</v>
      </c>
      <c r="G8" s="20">
        <v>141641.03</v>
      </c>
      <c r="H8" s="20">
        <f t="shared" si="1"/>
        <v>2556414.9700000002</v>
      </c>
    </row>
    <row r="9" spans="1:8" x14ac:dyDescent="0.2">
      <c r="A9" s="18">
        <v>1400</v>
      </c>
      <c r="B9" s="19" t="s">
        <v>15</v>
      </c>
      <c r="C9" s="20">
        <v>3006188</v>
      </c>
      <c r="D9" s="20">
        <v>0</v>
      </c>
      <c r="E9" s="20">
        <f t="shared" si="0"/>
        <v>3006188</v>
      </c>
      <c r="F9" s="20">
        <v>448583.48</v>
      </c>
      <c r="G9" s="20">
        <v>448583.48</v>
      </c>
      <c r="H9" s="20">
        <f t="shared" si="1"/>
        <v>2557604.52</v>
      </c>
    </row>
    <row r="10" spans="1:8" x14ac:dyDescent="0.2">
      <c r="A10" s="18">
        <v>1500</v>
      </c>
      <c r="B10" s="19" t="s">
        <v>16</v>
      </c>
      <c r="C10" s="20">
        <v>1165725</v>
      </c>
      <c r="D10" s="20">
        <v>0</v>
      </c>
      <c r="E10" s="20">
        <f t="shared" si="0"/>
        <v>1165725</v>
      </c>
      <c r="F10" s="20">
        <v>116119.22</v>
      </c>
      <c r="G10" s="20">
        <v>116119.22</v>
      </c>
      <c r="H10" s="20">
        <f t="shared" si="1"/>
        <v>1049605.78</v>
      </c>
    </row>
    <row r="11" spans="1:8" x14ac:dyDescent="0.2">
      <c r="A11" s="18">
        <v>1600</v>
      </c>
      <c r="B11" s="19" t="s">
        <v>17</v>
      </c>
      <c r="C11" s="20">
        <v>819468</v>
      </c>
      <c r="D11" s="20">
        <v>0</v>
      </c>
      <c r="E11" s="20">
        <f t="shared" si="0"/>
        <v>819468</v>
      </c>
      <c r="F11" s="20">
        <v>0</v>
      </c>
      <c r="G11" s="20">
        <v>0</v>
      </c>
      <c r="H11" s="20">
        <f t="shared" si="1"/>
        <v>819468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4629612</v>
      </c>
      <c r="D13" s="21">
        <f>SUM(D14:D22)</f>
        <v>-250043</v>
      </c>
      <c r="E13" s="21">
        <f t="shared" si="0"/>
        <v>4379569</v>
      </c>
      <c r="F13" s="21">
        <f>SUM(F14:F22)</f>
        <v>728723.34</v>
      </c>
      <c r="G13" s="21">
        <f>SUM(G14:G22)</f>
        <v>728723.34</v>
      </c>
      <c r="H13" s="21">
        <f t="shared" si="1"/>
        <v>3650845.66</v>
      </c>
    </row>
    <row r="14" spans="1:8" x14ac:dyDescent="0.2">
      <c r="A14" s="18">
        <v>2100</v>
      </c>
      <c r="B14" s="19" t="s">
        <v>20</v>
      </c>
      <c r="C14" s="20">
        <v>314952</v>
      </c>
      <c r="D14" s="20">
        <v>0</v>
      </c>
      <c r="E14" s="20">
        <f t="shared" si="0"/>
        <v>314952</v>
      </c>
      <c r="F14" s="20">
        <v>19196.93</v>
      </c>
      <c r="G14" s="20">
        <v>19196.93</v>
      </c>
      <c r="H14" s="20">
        <f t="shared" si="1"/>
        <v>295755.07</v>
      </c>
    </row>
    <row r="15" spans="1:8" x14ac:dyDescent="0.2">
      <c r="A15" s="18">
        <v>2200</v>
      </c>
      <c r="B15" s="19" t="s">
        <v>21</v>
      </c>
      <c r="C15" s="20">
        <v>75660</v>
      </c>
      <c r="D15" s="20">
        <v>0</v>
      </c>
      <c r="E15" s="20">
        <f t="shared" si="0"/>
        <v>75660</v>
      </c>
      <c r="F15" s="20">
        <v>8504.2199999999993</v>
      </c>
      <c r="G15" s="20">
        <v>8504.2199999999993</v>
      </c>
      <c r="H15" s="20">
        <f t="shared" si="1"/>
        <v>67155.78</v>
      </c>
    </row>
    <row r="16" spans="1:8" x14ac:dyDescent="0.2">
      <c r="A16" s="18">
        <v>2300</v>
      </c>
      <c r="B16" s="19" t="s">
        <v>22</v>
      </c>
      <c r="C16" s="20">
        <v>0</v>
      </c>
      <c r="D16" s="20">
        <v>0</v>
      </c>
      <c r="E16" s="20">
        <f t="shared" si="0"/>
        <v>0</v>
      </c>
      <c r="F16" s="20">
        <v>0</v>
      </c>
      <c r="G16" s="20">
        <v>0</v>
      </c>
      <c r="H16" s="20">
        <f t="shared" si="1"/>
        <v>0</v>
      </c>
    </row>
    <row r="17" spans="1:8" x14ac:dyDescent="0.2">
      <c r="A17" s="18">
        <v>2400</v>
      </c>
      <c r="B17" s="19" t="s">
        <v>23</v>
      </c>
      <c r="C17" s="20">
        <v>3494508</v>
      </c>
      <c r="D17" s="20">
        <v>-310043</v>
      </c>
      <c r="E17" s="20">
        <f t="shared" si="0"/>
        <v>3184465</v>
      </c>
      <c r="F17" s="20">
        <v>580373.82999999996</v>
      </c>
      <c r="G17" s="20">
        <v>580373.82999999996</v>
      </c>
      <c r="H17" s="20">
        <f t="shared" si="1"/>
        <v>2604091.17</v>
      </c>
    </row>
    <row r="18" spans="1:8" x14ac:dyDescent="0.2">
      <c r="A18" s="18">
        <v>2500</v>
      </c>
      <c r="B18" s="19" t="s">
        <v>24</v>
      </c>
      <c r="C18" s="20">
        <v>24024</v>
      </c>
      <c r="D18" s="20">
        <v>0</v>
      </c>
      <c r="E18" s="20">
        <f t="shared" si="0"/>
        <v>24024</v>
      </c>
      <c r="F18" s="20">
        <v>0</v>
      </c>
      <c r="G18" s="20">
        <v>0</v>
      </c>
      <c r="H18" s="20">
        <f t="shared" si="1"/>
        <v>24024</v>
      </c>
    </row>
    <row r="19" spans="1:8" x14ac:dyDescent="0.2">
      <c r="A19" s="18">
        <v>2600</v>
      </c>
      <c r="B19" s="19" t="s">
        <v>25</v>
      </c>
      <c r="C19" s="20">
        <v>435960</v>
      </c>
      <c r="D19" s="20">
        <v>60000</v>
      </c>
      <c r="E19" s="20">
        <f t="shared" si="0"/>
        <v>495960</v>
      </c>
      <c r="F19" s="20">
        <v>112887.5</v>
      </c>
      <c r="G19" s="20">
        <v>112887.5</v>
      </c>
      <c r="H19" s="20">
        <f t="shared" si="1"/>
        <v>383072.5</v>
      </c>
    </row>
    <row r="20" spans="1:8" x14ac:dyDescent="0.2">
      <c r="A20" s="18">
        <v>2700</v>
      </c>
      <c r="B20" s="19" t="s">
        <v>26</v>
      </c>
      <c r="C20" s="20">
        <v>160920</v>
      </c>
      <c r="D20" s="20">
        <v>0</v>
      </c>
      <c r="E20" s="20">
        <f t="shared" si="0"/>
        <v>160920</v>
      </c>
      <c r="F20" s="20">
        <v>0</v>
      </c>
      <c r="G20" s="20">
        <v>0</v>
      </c>
      <c r="H20" s="20">
        <f t="shared" si="1"/>
        <v>160920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123588</v>
      </c>
      <c r="D22" s="20">
        <v>0</v>
      </c>
      <c r="E22" s="20">
        <f t="shared" si="0"/>
        <v>123588</v>
      </c>
      <c r="F22" s="20">
        <v>7760.86</v>
      </c>
      <c r="G22" s="20">
        <v>7760.86</v>
      </c>
      <c r="H22" s="20">
        <f t="shared" si="1"/>
        <v>115827.14</v>
      </c>
    </row>
    <row r="23" spans="1:8" x14ac:dyDescent="0.2">
      <c r="A23" s="15" t="s">
        <v>29</v>
      </c>
      <c r="B23" s="16"/>
      <c r="C23" s="21">
        <f>SUM(C24:C32)</f>
        <v>23546680</v>
      </c>
      <c r="D23" s="21">
        <f>SUM(D24:D32)</f>
        <v>5540000</v>
      </c>
      <c r="E23" s="21">
        <f t="shared" si="0"/>
        <v>29086680</v>
      </c>
      <c r="F23" s="21">
        <f>SUM(F24:F32)</f>
        <v>5157778.6499999994</v>
      </c>
      <c r="G23" s="21">
        <f>SUM(G24:G32)</f>
        <v>5157778.6499999994</v>
      </c>
      <c r="H23" s="21">
        <f t="shared" si="1"/>
        <v>23928901.350000001</v>
      </c>
    </row>
    <row r="24" spans="1:8" x14ac:dyDescent="0.2">
      <c r="A24" s="18">
        <v>3100</v>
      </c>
      <c r="B24" s="19" t="s">
        <v>30</v>
      </c>
      <c r="C24" s="20">
        <v>10894776</v>
      </c>
      <c r="D24" s="20">
        <v>940000</v>
      </c>
      <c r="E24" s="20">
        <f t="shared" si="0"/>
        <v>11834776</v>
      </c>
      <c r="F24" s="20">
        <v>2214615.62</v>
      </c>
      <c r="G24" s="20">
        <v>2214615.62</v>
      </c>
      <c r="H24" s="20">
        <f t="shared" si="1"/>
        <v>9620160.379999999</v>
      </c>
    </row>
    <row r="25" spans="1:8" x14ac:dyDescent="0.2">
      <c r="A25" s="18">
        <v>3200</v>
      </c>
      <c r="B25" s="19" t="s">
        <v>31</v>
      </c>
      <c r="C25" s="20">
        <v>0</v>
      </c>
      <c r="D25" s="20">
        <v>0</v>
      </c>
      <c r="E25" s="20">
        <f t="shared" si="0"/>
        <v>0</v>
      </c>
      <c r="F25" s="20">
        <v>0</v>
      </c>
      <c r="G25" s="20">
        <v>0</v>
      </c>
      <c r="H25" s="20">
        <f t="shared" si="1"/>
        <v>0</v>
      </c>
    </row>
    <row r="26" spans="1:8" x14ac:dyDescent="0.2">
      <c r="A26" s="18">
        <v>3300</v>
      </c>
      <c r="B26" s="19" t="s">
        <v>32</v>
      </c>
      <c r="C26" s="20">
        <v>803377</v>
      </c>
      <c r="D26" s="20">
        <v>0</v>
      </c>
      <c r="E26" s="20">
        <f t="shared" si="0"/>
        <v>803377</v>
      </c>
      <c r="F26" s="20">
        <v>91901.92</v>
      </c>
      <c r="G26" s="20">
        <v>91901.92</v>
      </c>
      <c r="H26" s="20">
        <f t="shared" si="1"/>
        <v>711475.08</v>
      </c>
    </row>
    <row r="27" spans="1:8" x14ac:dyDescent="0.2">
      <c r="A27" s="18">
        <v>3400</v>
      </c>
      <c r="B27" s="19" t="s">
        <v>33</v>
      </c>
      <c r="C27" s="20">
        <v>415272</v>
      </c>
      <c r="D27" s="20">
        <v>8000</v>
      </c>
      <c r="E27" s="20">
        <f t="shared" si="0"/>
        <v>423272</v>
      </c>
      <c r="F27" s="20">
        <v>33488.120000000003</v>
      </c>
      <c r="G27" s="20">
        <v>33488.120000000003</v>
      </c>
      <c r="H27" s="20">
        <f t="shared" si="1"/>
        <v>389783.88</v>
      </c>
    </row>
    <row r="28" spans="1:8" x14ac:dyDescent="0.2">
      <c r="A28" s="18">
        <v>3500</v>
      </c>
      <c r="B28" s="19" t="s">
        <v>34</v>
      </c>
      <c r="C28" s="20">
        <v>5217984</v>
      </c>
      <c r="D28" s="20">
        <v>4292000</v>
      </c>
      <c r="E28" s="20">
        <f t="shared" si="0"/>
        <v>9509984</v>
      </c>
      <c r="F28" s="20">
        <v>1691717.72</v>
      </c>
      <c r="G28" s="20">
        <v>1691717.72</v>
      </c>
      <c r="H28" s="20">
        <f t="shared" si="1"/>
        <v>7818266.2800000003</v>
      </c>
    </row>
    <row r="29" spans="1:8" x14ac:dyDescent="0.2">
      <c r="A29" s="18">
        <v>3600</v>
      </c>
      <c r="B29" s="19" t="s">
        <v>35</v>
      </c>
      <c r="C29" s="20">
        <v>300525</v>
      </c>
      <c r="D29" s="20">
        <v>0</v>
      </c>
      <c r="E29" s="20">
        <f t="shared" si="0"/>
        <v>300525</v>
      </c>
      <c r="F29" s="20">
        <v>8200</v>
      </c>
      <c r="G29" s="20">
        <v>8200</v>
      </c>
      <c r="H29" s="20">
        <f t="shared" si="1"/>
        <v>292325</v>
      </c>
    </row>
    <row r="30" spans="1:8" x14ac:dyDescent="0.2">
      <c r="A30" s="18">
        <v>3700</v>
      </c>
      <c r="B30" s="19" t="s">
        <v>36</v>
      </c>
      <c r="C30" s="20">
        <v>147528</v>
      </c>
      <c r="D30" s="20">
        <v>0</v>
      </c>
      <c r="E30" s="20">
        <f t="shared" si="0"/>
        <v>147528</v>
      </c>
      <c r="F30" s="20">
        <v>5055.34</v>
      </c>
      <c r="G30" s="20">
        <v>5055.34</v>
      </c>
      <c r="H30" s="20">
        <f t="shared" si="1"/>
        <v>142472.66</v>
      </c>
    </row>
    <row r="31" spans="1:8" x14ac:dyDescent="0.2">
      <c r="A31" s="18">
        <v>3800</v>
      </c>
      <c r="B31" s="19" t="s">
        <v>37</v>
      </c>
      <c r="C31" s="20">
        <v>127140</v>
      </c>
      <c r="D31" s="20">
        <v>0</v>
      </c>
      <c r="E31" s="20">
        <f t="shared" si="0"/>
        <v>127140</v>
      </c>
      <c r="F31" s="20">
        <v>3821.55</v>
      </c>
      <c r="G31" s="20">
        <v>3821.55</v>
      </c>
      <c r="H31" s="20">
        <f t="shared" si="1"/>
        <v>123318.45</v>
      </c>
    </row>
    <row r="32" spans="1:8" x14ac:dyDescent="0.2">
      <c r="A32" s="18">
        <v>3900</v>
      </c>
      <c r="B32" s="19" t="s">
        <v>38</v>
      </c>
      <c r="C32" s="20">
        <v>5640078</v>
      </c>
      <c r="D32" s="20">
        <v>300000</v>
      </c>
      <c r="E32" s="20">
        <f t="shared" si="0"/>
        <v>5940078</v>
      </c>
      <c r="F32" s="20">
        <v>1108978.3799999999</v>
      </c>
      <c r="G32" s="20">
        <v>1108978.3799999999</v>
      </c>
      <c r="H32" s="20">
        <f t="shared" si="1"/>
        <v>4831099.62</v>
      </c>
    </row>
    <row r="33" spans="1:8" x14ac:dyDescent="0.2">
      <c r="A33" s="15" t="s">
        <v>39</v>
      </c>
      <c r="B33" s="16"/>
      <c r="C33" s="21">
        <f>SUM(C34:C42)</f>
        <v>11928</v>
      </c>
      <c r="D33" s="21">
        <f>SUM(D34:D42)</f>
        <v>752349</v>
      </c>
      <c r="E33" s="21">
        <f t="shared" si="0"/>
        <v>764277</v>
      </c>
      <c r="F33" s="21">
        <f>SUM(F34:F42)</f>
        <v>0</v>
      </c>
      <c r="G33" s="21">
        <f>SUM(G34:G42)</f>
        <v>0</v>
      </c>
      <c r="H33" s="21">
        <f t="shared" si="1"/>
        <v>764277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11928</v>
      </c>
      <c r="D37" s="20">
        <v>752349</v>
      </c>
      <c r="E37" s="20">
        <f t="shared" si="0"/>
        <v>764277</v>
      </c>
      <c r="F37" s="20">
        <v>0</v>
      </c>
      <c r="G37" s="20">
        <v>0</v>
      </c>
      <c r="H37" s="20">
        <f t="shared" si="1"/>
        <v>764277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3</v>
      </c>
      <c r="D43" s="21">
        <f>SUM(D44:D52)</f>
        <v>2548185</v>
      </c>
      <c r="E43" s="21">
        <f t="shared" si="0"/>
        <v>2548188</v>
      </c>
      <c r="F43" s="21">
        <f>SUM(F44:F52)</f>
        <v>14563.8</v>
      </c>
      <c r="G43" s="21">
        <f>SUM(G44:G52)</f>
        <v>14563.8</v>
      </c>
      <c r="H43" s="21">
        <f t="shared" si="1"/>
        <v>2533624.2000000002</v>
      </c>
    </row>
    <row r="44" spans="1:8" x14ac:dyDescent="0.2">
      <c r="A44" s="18">
        <v>5100</v>
      </c>
      <c r="B44" s="19" t="s">
        <v>50</v>
      </c>
      <c r="C44" s="20">
        <v>2</v>
      </c>
      <c r="D44" s="20">
        <v>248504</v>
      </c>
      <c r="E44" s="20">
        <f t="shared" si="0"/>
        <v>248506</v>
      </c>
      <c r="F44" s="20">
        <v>14563.8</v>
      </c>
      <c r="G44" s="20">
        <v>14563.8</v>
      </c>
      <c r="H44" s="20">
        <f t="shared" si="1"/>
        <v>233942.2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6214</v>
      </c>
      <c r="E45" s="20">
        <f t="shared" si="0"/>
        <v>6214</v>
      </c>
      <c r="F45" s="20">
        <v>0</v>
      </c>
      <c r="G45" s="20">
        <v>0</v>
      </c>
      <c r="H45" s="20">
        <f t="shared" si="1"/>
        <v>6214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5715</v>
      </c>
      <c r="E46" s="20">
        <f t="shared" si="0"/>
        <v>5715</v>
      </c>
      <c r="F46" s="20">
        <v>0</v>
      </c>
      <c r="G46" s="20">
        <v>0</v>
      </c>
      <c r="H46" s="20">
        <f t="shared" si="1"/>
        <v>5715</v>
      </c>
    </row>
    <row r="47" spans="1:8" x14ac:dyDescent="0.2">
      <c r="A47" s="18">
        <v>5400</v>
      </c>
      <c r="B47" s="19" t="s">
        <v>53</v>
      </c>
      <c r="C47" s="20">
        <v>1</v>
      </c>
      <c r="D47" s="20">
        <v>1590953</v>
      </c>
      <c r="E47" s="20">
        <f t="shared" si="0"/>
        <v>1590954</v>
      </c>
      <c r="F47" s="20">
        <v>0</v>
      </c>
      <c r="G47" s="20">
        <v>0</v>
      </c>
      <c r="H47" s="20">
        <f t="shared" si="1"/>
        <v>1590954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18886</v>
      </c>
      <c r="E48" s="20">
        <f t="shared" si="0"/>
        <v>18886</v>
      </c>
      <c r="F48" s="20">
        <v>0</v>
      </c>
      <c r="G48" s="20">
        <v>0</v>
      </c>
      <c r="H48" s="20">
        <f t="shared" si="1"/>
        <v>18886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665157</v>
      </c>
      <c r="E49" s="20">
        <f t="shared" si="0"/>
        <v>665157</v>
      </c>
      <c r="F49" s="20">
        <v>0</v>
      </c>
      <c r="G49" s="20">
        <v>0</v>
      </c>
      <c r="H49" s="20">
        <f t="shared" si="1"/>
        <v>665157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1</v>
      </c>
      <c r="E51" s="20">
        <f t="shared" si="0"/>
        <v>1</v>
      </c>
      <c r="F51" s="20">
        <v>0</v>
      </c>
      <c r="G51" s="20">
        <v>0</v>
      </c>
      <c r="H51" s="20">
        <f t="shared" si="1"/>
        <v>1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12755</v>
      </c>
      <c r="E52" s="20">
        <f t="shared" si="0"/>
        <v>12755</v>
      </c>
      <c r="F52" s="20">
        <v>0</v>
      </c>
      <c r="G52" s="20">
        <v>0</v>
      </c>
      <c r="H52" s="20">
        <f t="shared" si="1"/>
        <v>12755</v>
      </c>
    </row>
    <row r="53" spans="1:8" x14ac:dyDescent="0.2">
      <c r="A53" s="15" t="s">
        <v>59</v>
      </c>
      <c r="B53" s="16"/>
      <c r="C53" s="21">
        <f>SUM(C54:C56)</f>
        <v>5159490</v>
      </c>
      <c r="D53" s="21">
        <f>SUM(D54:D56)</f>
        <v>18807286</v>
      </c>
      <c r="E53" s="21">
        <f t="shared" si="0"/>
        <v>23966776</v>
      </c>
      <c r="F53" s="21">
        <f>SUM(F54:F56)</f>
        <v>0</v>
      </c>
      <c r="G53" s="21">
        <f>SUM(G54:G56)</f>
        <v>0</v>
      </c>
      <c r="H53" s="21">
        <f t="shared" si="1"/>
        <v>23966776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1</v>
      </c>
      <c r="E54" s="20">
        <f t="shared" si="0"/>
        <v>1</v>
      </c>
      <c r="F54" s="20">
        <v>0</v>
      </c>
      <c r="G54" s="20">
        <v>0</v>
      </c>
      <c r="H54" s="20">
        <f t="shared" si="1"/>
        <v>1</v>
      </c>
    </row>
    <row r="55" spans="1:8" x14ac:dyDescent="0.2">
      <c r="A55" s="18">
        <v>6200</v>
      </c>
      <c r="B55" s="19" t="s">
        <v>61</v>
      </c>
      <c r="C55" s="20">
        <v>5159489</v>
      </c>
      <c r="D55" s="20">
        <v>15307285</v>
      </c>
      <c r="E55" s="20">
        <f t="shared" si="0"/>
        <v>20466774</v>
      </c>
      <c r="F55" s="20">
        <v>0</v>
      </c>
      <c r="G55" s="20">
        <v>0</v>
      </c>
      <c r="H55" s="20">
        <f t="shared" si="1"/>
        <v>20466774</v>
      </c>
    </row>
    <row r="56" spans="1:8" x14ac:dyDescent="0.2">
      <c r="A56" s="18">
        <v>6300</v>
      </c>
      <c r="B56" s="19" t="s">
        <v>62</v>
      </c>
      <c r="C56" s="20">
        <v>1</v>
      </c>
      <c r="D56" s="20">
        <v>3500000</v>
      </c>
      <c r="E56" s="20">
        <f t="shared" si="0"/>
        <v>3500001</v>
      </c>
      <c r="F56" s="20">
        <v>0</v>
      </c>
      <c r="G56" s="20">
        <v>0</v>
      </c>
      <c r="H56" s="20">
        <f t="shared" si="1"/>
        <v>3500001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52047114</v>
      </c>
      <c r="D77" s="27">
        <f t="shared" si="4"/>
        <v>27397777</v>
      </c>
      <c r="E77" s="27">
        <f t="shared" si="4"/>
        <v>79444891</v>
      </c>
      <c r="F77" s="27">
        <f t="shared" si="4"/>
        <v>9083707.9600000009</v>
      </c>
      <c r="G77" s="27">
        <f t="shared" si="4"/>
        <v>9083707.9600000009</v>
      </c>
      <c r="H77" s="27">
        <f t="shared" si="4"/>
        <v>70361183.040000007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2022-10-15T15:11:21Z</dcterms:created>
  <dcterms:modified xsi:type="dcterms:W3CDTF">2022-10-15T16:43:31Z</dcterms:modified>
</cp:coreProperties>
</file>