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13_ncr:1_{758E3E05-A554-4997-83F7-A70B6888910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F12" i="2"/>
  <c r="D3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<sst xmlns="http://schemas.openxmlformats.org/spreadsheetml/2006/main" count="27" uniqueCount="27">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</sst>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wrapText="1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B32" sqref="B3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5">
        <f>B4+B12</f>
        <v>183438571.85999998</v>
      </c>
      <c r="C3" s="5">
        <f t="shared" ref="C3:F3" si="0">C4+C12</f>
        <v>89121099.289999992</v>
      </c>
      <c r="D3" s="5">
        <f t="shared" si="0"/>
        <v>84407935.320000008</v>
      </c>
      <c r="E3" s="5">
        <f t="shared" si="0"/>
        <v>188151735.82999998</v>
      </c>
      <c r="F3" s="5">
        <f t="shared" si="0"/>
        <v>4713163.9700000193</v>
      </c>
    </row>
    <row r="4" spans="1:6" x14ac:dyDescent="0.2">
      <c r="A4" s="6" t="s">
        <v>4</v>
      </c>
      <c r="B4" s="5">
        <f>SUM(B5:B11)</f>
        <v>56954086.349999994</v>
      </c>
      <c r="C4" s="5">
        <f>SUM(C5:C11)</f>
        <v>60267473.039999999</v>
      </c>
      <c r="D4" s="5">
        <f>SUM(D5:D11)</f>
        <v>56669813.030000009</v>
      </c>
      <c r="E4" s="5">
        <f>SUM(E5:E11)</f>
        <v>60551746.359999999</v>
      </c>
      <c r="F4" s="5">
        <f>SUM(F5:F11)</f>
        <v>3597660.0100000072</v>
      </c>
    </row>
    <row r="5" spans="1:6" x14ac:dyDescent="0.2">
      <c r="A5" s="7" t="s">
        <v>5</v>
      </c>
      <c r="B5" s="8">
        <v>36647409.009999998</v>
      </c>
      <c r="C5" s="8">
        <v>40227887.859999999</v>
      </c>
      <c r="D5" s="8">
        <v>36308563.770000003</v>
      </c>
      <c r="E5" s="8">
        <f>B5+C5-D5</f>
        <v>40566733.100000001</v>
      </c>
      <c r="F5" s="8">
        <f t="shared" ref="F5:F11" si="1">E5-B5</f>
        <v>3919324.0900000036</v>
      </c>
    </row>
    <row r="6" spans="1:6" x14ac:dyDescent="0.2">
      <c r="A6" s="7" t="s">
        <v>6</v>
      </c>
      <c r="B6" s="8">
        <v>15950067.84</v>
      </c>
      <c r="C6" s="8">
        <v>19422219.75</v>
      </c>
      <c r="D6" s="8">
        <v>19658619.77</v>
      </c>
      <c r="E6" s="8">
        <f t="shared" ref="E6:E11" si="2">B6+C6-D6</f>
        <v>15713667.820000004</v>
      </c>
      <c r="F6" s="8">
        <f t="shared" si="1"/>
        <v>-236400.01999999583</v>
      </c>
    </row>
    <row r="7" spans="1:6" x14ac:dyDescent="0.2">
      <c r="A7" s="7" t="s">
        <v>7</v>
      </c>
      <c r="B7" s="8">
        <v>0</v>
      </c>
      <c r="C7" s="8">
        <v>0</v>
      </c>
      <c r="D7" s="8">
        <v>0</v>
      </c>
      <c r="E7" s="8">
        <f t="shared" si="2"/>
        <v>0</v>
      </c>
      <c r="F7" s="8">
        <f t="shared" si="1"/>
        <v>0</v>
      </c>
    </row>
    <row r="8" spans="1:6" x14ac:dyDescent="0.2">
      <c r="A8" s="7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7" t="s">
        <v>2</v>
      </c>
      <c r="B9" s="8">
        <v>4356609.5</v>
      </c>
      <c r="C9" s="8">
        <v>617365.43000000005</v>
      </c>
      <c r="D9" s="8">
        <v>702629.49</v>
      </c>
      <c r="E9" s="8">
        <f t="shared" si="2"/>
        <v>4271345.4399999995</v>
      </c>
      <c r="F9" s="8">
        <f t="shared" si="1"/>
        <v>-85264.060000000522</v>
      </c>
    </row>
    <row r="10" spans="1:6" x14ac:dyDescent="0.2">
      <c r="A10" s="7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7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6" t="s">
        <v>10</v>
      </c>
      <c r="B12" s="5">
        <f>SUM(B13:B21)</f>
        <v>126484485.50999999</v>
      </c>
      <c r="C12" s="5">
        <f>SUM(C13:C21)</f>
        <v>28853626.25</v>
      </c>
      <c r="D12" s="5">
        <f>SUM(D13:D21)</f>
        <v>27738122.289999999</v>
      </c>
      <c r="E12" s="5">
        <f>SUM(E13:E21)</f>
        <v>127599989.47</v>
      </c>
      <c r="F12" s="5">
        <f>SUM(F13:F21)</f>
        <v>1115503.9600000121</v>
      </c>
    </row>
    <row r="13" spans="1:6" x14ac:dyDescent="0.2">
      <c r="A13" s="7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7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7" t="s">
        <v>13</v>
      </c>
      <c r="B15" s="9">
        <v>119199417.14</v>
      </c>
      <c r="C15" s="9">
        <v>28839062.449999999</v>
      </c>
      <c r="D15" s="9">
        <v>27738122.289999999</v>
      </c>
      <c r="E15" s="9">
        <f t="shared" si="4"/>
        <v>120300357.30000001</v>
      </c>
      <c r="F15" s="9">
        <f t="shared" si="3"/>
        <v>1100940.1600000113</v>
      </c>
    </row>
    <row r="16" spans="1:6" x14ac:dyDescent="0.2">
      <c r="A16" s="7" t="s">
        <v>14</v>
      </c>
      <c r="B16" s="8">
        <v>17105401.949999999</v>
      </c>
      <c r="C16" s="8">
        <v>14563.8</v>
      </c>
      <c r="D16" s="8">
        <v>0</v>
      </c>
      <c r="E16" s="8">
        <f t="shared" si="4"/>
        <v>17119965.75</v>
      </c>
      <c r="F16" s="8">
        <f t="shared" si="3"/>
        <v>14563.800000000745</v>
      </c>
    </row>
    <row r="17" spans="1:6" x14ac:dyDescent="0.2">
      <c r="A17" s="7" t="s">
        <v>15</v>
      </c>
      <c r="B17" s="8">
        <v>3719503.57</v>
      </c>
      <c r="C17" s="8">
        <v>0</v>
      </c>
      <c r="D17" s="8">
        <v>0</v>
      </c>
      <c r="E17" s="8">
        <f t="shared" si="4"/>
        <v>3719503.57</v>
      </c>
      <c r="F17" s="8">
        <f t="shared" si="3"/>
        <v>0</v>
      </c>
    </row>
    <row r="18" spans="1:6" x14ac:dyDescent="0.2">
      <c r="A18" s="7" t="s">
        <v>16</v>
      </c>
      <c r="B18" s="8">
        <v>-15419055.42</v>
      </c>
      <c r="C18" s="8">
        <v>0</v>
      </c>
      <c r="D18" s="8">
        <v>0</v>
      </c>
      <c r="E18" s="8">
        <f t="shared" si="4"/>
        <v>-15419055.42</v>
      </c>
      <c r="F18" s="8">
        <f t="shared" si="3"/>
        <v>0</v>
      </c>
    </row>
    <row r="19" spans="1:6" x14ac:dyDescent="0.2">
      <c r="A19" s="7" t="s">
        <v>17</v>
      </c>
      <c r="B19" s="8">
        <v>1879218.27</v>
      </c>
      <c r="C19" s="8">
        <v>0</v>
      </c>
      <c r="D19" s="8">
        <v>0</v>
      </c>
      <c r="E19" s="8">
        <f t="shared" si="4"/>
        <v>1879218.27</v>
      </c>
      <c r="F19" s="8">
        <f t="shared" si="3"/>
        <v>0</v>
      </c>
    </row>
    <row r="20" spans="1:6" x14ac:dyDescent="0.2">
      <c r="A20" s="7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7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10" t="s">
        <v>25</v>
      </c>
    </row>
  </sheetData>
  <sheetProtection formatCells="0" formatColumns="0" formatRows="0" autoFilter="0"/>
  <mergeCells count="1">
    <mergeCell ref="A1:F1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2022-04-13T18:30:46Z</cp:lastPrinted>
  <dcterms:created xsi:type="dcterms:W3CDTF">2014-02-09T04:04:15Z</dcterms:created>
  <dcterms:modified xsi:type="dcterms:W3CDTF">2022-04-13T18:30:47Z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