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5360" windowHeight="8340" tabRatio="885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CFG!$A$3:$H$40</definedName>
    <definedName name="_xlnm._FilterDatabase" localSheetId="0" hidden="1">COG!$A$3:$H$76</definedName>
  </definedNames>
  <calcPr calcId="145621"/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H50" i="4"/>
  <c r="H48" i="4"/>
  <c r="H46" i="4"/>
  <c r="H44" i="4"/>
  <c r="H42" i="4"/>
  <c r="H40" i="4"/>
  <c r="H38" i="4"/>
  <c r="E50" i="4"/>
  <c r="E48" i="4"/>
  <c r="E46" i="4"/>
  <c r="E44" i="4"/>
  <c r="E42" i="4"/>
  <c r="E40" i="4"/>
  <c r="E38" i="4"/>
  <c r="C52" i="4"/>
  <c r="H30" i="4"/>
  <c r="G30" i="4"/>
  <c r="F30" i="4"/>
  <c r="H28" i="4"/>
  <c r="H27" i="4"/>
  <c r="H26" i="4"/>
  <c r="H25" i="4"/>
  <c r="E30" i="4"/>
  <c r="E28" i="4"/>
  <c r="E27" i="4"/>
  <c r="E26" i="4"/>
  <c r="E25" i="4"/>
  <c r="D30" i="4"/>
  <c r="C30" i="4"/>
</calcChain>
</file>

<file path=xl/sharedStrings.xml><?xml version="1.0" encoding="utf-8"?>
<sst xmlns="http://schemas.openxmlformats.org/spreadsheetml/2006/main" count="203" uniqueCount="142">
  <si>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</si>
  <si>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</si>
  <si>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</si>
  <si>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</si>
  <si>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</si>
  <si>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</si>
  <si>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</si>
  <si>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</si>
  <si>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</si>
  <si>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</si>
  <si>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</si>
  <si>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Órganos Autónomos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</si>
  <si>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</si>
  <si>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</si>
  <si>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</si>
  <si>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</si>
  <si>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</si>
  <si>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</si>
  <si>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</si>
  <si>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</si>
  <si>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</si>
  <si>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</si>
  <si>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</si>
  <si>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</si>
  <si>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</si>
  <si>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</si>
  <si>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</si>
  <si>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</si>
  <si>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</si>
  <si>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</si>
  <si>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</si>
  <si>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</si>
  <si>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</si>
  <si>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</si>
  <si>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Paraestatales Finanacieras No Monetarias con Participacion Estatal Mayoritaria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</si>
  <si>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</si>
  <si>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</si>
  <si>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</si>
  <si>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</si>
  <si>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</si>
  <si>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</si>
  <si>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</si>
  <si>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</si>
  <si>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Coordinación de la Politica de Gobierno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</si>
  <si>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</si>
  <si>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</si>
  <si>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</si>
  <si>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</si>
  <si>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</si>
  <si>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</si>
  <si>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</si>
  <si>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</si>
  <si>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</si>
  <si>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2</t>
  </si>
  <si>
    <t>Dependencia o Unidad Administrativa 3</t>
  </si>
  <si>
    <t>Dependencia o Unidad Administrativa 4</t>
  </si>
  <si>
    <t>Dependencia o Unidad Administrativa 6</t>
  </si>
  <si>
    <t>Dependencia o Unidad Administrativa 7</t>
  </si>
  <si>
    <t>Dependencia o Unidad Administrativa 8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</si>
  <si>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</si>
  <si>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</si>
  <si>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</si>
  <si>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</si>
  <si>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</si>
  <si>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</si>
  <si>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</si>
  <si>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</si>
  <si>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</si>
  <si>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</si>
  <si>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</si>
  <si>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</si>
  <si>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</si>
  <si>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</si>
  <si>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</si>
  <si>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</si>
  <si>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</si>
  <si>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</si>
  <si>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</si>
  <si>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</si>
  <si>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</si>
  <si>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</si>
  <si>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</si>
  <si>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</si>
  <si>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</si>
  <si>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</si>
  <si>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</si>
  <si>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</si>
  <si>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</si>
  <si>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</si>
  <si>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</si>
  <si>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</si>
  <si>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</si>
  <si>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</si>
  <si>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</si>
  <si>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</si>
  <si>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</si>
  <si>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</si>
  <si>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</si>
  <si>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</si>
  <si>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</si>
  <si>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</si>
  <si>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</si>
  <si>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</si>
  <si>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</si>
  <si>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</si>
  <si>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</si>
  <si>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</si>
  <si>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</si>
  <si>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</si>
  <si>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</si>
  <si>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</si>
  <si>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</si>
  <si>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</si>
  <si>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</si>
  <si>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</si>
  <si>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</si>
  <si>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</si>
  <si>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</si>
  <si>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</si>
  <si>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</si>
  <si>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</si>
  <si>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</si>
  <si>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</si>
  <si>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</si>
  <si>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</si>
  <si>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</si>
  <si>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</si>
  <si>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</si>
  <si>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</si>
  <si>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</si>
  <si>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</si>
  <si>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</si>
  <si>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</si>
  <si>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</si>
  <si>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SMAPAM</t>
  </si>
  <si>
    <t xml:space="preserve"> Bajo protesta de decir verdad declaramos que los Estados Financieros y sus notas, son razonablemente correctos y son responsabilidad del emisor .</t>
  </si>
  <si>
    <t>SISTEMA MUNICPAL DE AGUA POTABLE Y ALCANTARILLADOS DE MOROLEON, GTO.
ESTADO ANALÍTICO DEL EJERCICIO DEL PRESUPUESTO DE EGRESOS
Clasificación Funcional (Finalidad y Función)
Del 1 de Enero al AL 31 DE DICIEMBRE DEL 2020</t>
  </si>
  <si>
    <t>SISTEMA MUNICPAL DE AGUA POTABLE Y ALCANTARILLADOS DE MOROLEON, GTO.
ESTADO ANALÍTICO DEL EJERCICIO DEL PRESUPUESTO DE EGRESOS
Clasificación Administrativa
Del 1 de Enero al AL 31 DE DICIEMBRE DEL 2020</t>
  </si>
  <si>
    <t>Gobierno (Federal/Estatal/Municipal) de SISTEMA MUNICPAL DE AGUA POTABLE Y ALCANTARILLADOS DE MOROLEON, GTO.
Estado Analítico del Ejercicio del Presupuesto de Egresos
Clasificación Administrativa
Del 1 de Enero al AL 31 DE DICIEMBRE DEL 2020</t>
  </si>
  <si>
    <t>Sector Paraestatal del Gobierno (Federal/Estatal/Municipal) de SISTEMA MUNICPAL DE AGUA POTABLE Y ALCANTARILLADOS DE MOROLEON, GTO.
Estado Analítico del Ejercicio del Presupuesto de Egresos
Clasificación Administrativa
Del 1 de Enero al AL 31 DE DICIEMBRE DEL 2020</t>
  </si>
  <si>
    <t>SISTEMA MUNICPAL DE AGUA POTABLE Y ALCANTARILLADOS DE MOROLEON, GTO.
ESTADO ANALÍTICO DEL EJERCICIO DEL PRESUPUESTO DE EGRESOS
Clasificación Económica (por Tipo de Gasto)
Del 1 de Enero al AL 31 DE DICIEMBRE DEL 2020</t>
  </si>
  <si>
    <t>SISTEMA MUNICPAL DE AGUA POTABLE Y ALCANTARILLADOS DE MOROLEON, GTO.
ESTADO ANALÍTICO DEL EJERCICIO DEL PRESUPUESTO DE EGRESOS
Clasificación por Objeto del Gasto (Capítulo y Concepto)
Del 1 de Enero al AL 31 DE DICIEMBRE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</si>
</sst>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65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2" fillId="0" borderId="5" xfId="0" applyFont="1" applyFill="1" applyBorder="1" applyProtection="1">
      <protection locked="0"/>
    </xf>
    <xf numFmtId="4" fontId="6" fillId="2" borderId="8" xfId="9" applyNumberFormat="1" applyFont="1" applyFill="1" applyBorder="1" applyAlignment="1">
      <alignment horizontal="center" vertical="center" wrapText="1"/>
    </xf>
    <xf numFmtId="0" fontId="6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6" xfId="0" applyFont="1" applyFill="1" applyBorder="1" applyAlignment="1" applyProtection="1">
      <alignment horizontal="left"/>
    </xf>
    <xf numFmtId="0" fontId="6" fillId="0" borderId="6" xfId="0" applyFont="1" applyFill="1" applyBorder="1" applyAlignment="1" applyProtection="1">
      <alignment horizontal="left"/>
      <protection locked="0"/>
    </xf>
    <xf numFmtId="4" fontId="2" fillId="0" borderId="13" xfId="0" applyNumberFormat="1" applyFont="1" applyFill="1" applyBorder="1" applyProtection="1">
      <protection locked="0"/>
    </xf>
    <xf numFmtId="4" fontId="2" fillId="0" borderId="15" xfId="0" applyNumberFormat="1" applyFont="1" applyFill="1" applyBorder="1" applyProtection="1">
      <protection locked="0"/>
    </xf>
    <xf numFmtId="4" fontId="2" fillId="0" borderId="14" xfId="0" applyNumberFormat="1" applyFont="1" applyFill="1" applyBorder="1" applyProtection="1">
      <protection locked="0"/>
    </xf>
    <xf numFmtId="4" fontId="6" fillId="0" borderId="14" xfId="0" applyNumberFormat="1" applyFont="1" applyFill="1" applyBorder="1" applyProtection="1">
      <protection locked="0"/>
    </xf>
    <xf numFmtId="0" fontId="2" fillId="0" borderId="0" xfId="0" applyFont="1" applyBorder="1" applyProtection="1"/>
    <xf numFmtId="0" fontId="2" fillId="0" borderId="6" xfId="0" applyFont="1" applyBorder="1" applyProtection="1"/>
    <xf numFmtId="0" fontId="6" fillId="0" borderId="5" xfId="0" applyFont="1" applyFill="1" applyBorder="1" applyProtection="1">
      <protection locked="0"/>
    </xf>
    <xf numFmtId="0" fontId="2" fillId="0" borderId="13" xfId="0" applyFont="1" applyBorder="1" applyProtection="1">
      <protection locked="0"/>
    </xf>
    <xf numFmtId="0" fontId="2" fillId="0" borderId="4" xfId="0" applyFont="1" applyFill="1" applyBorder="1" applyProtection="1">
      <protection locked="0"/>
    </xf>
    <xf numFmtId="4" fontId="6" fillId="0" borderId="8" xfId="0" applyNumberFormat="1" applyFont="1" applyFill="1" applyBorder="1" applyProtection="1">
      <protection locked="0"/>
    </xf>
    <xf numFmtId="0" fontId="2" fillId="0" borderId="3" xfId="9" applyFont="1" applyFill="1" applyBorder="1" applyAlignment="1">
      <alignment horizontal="center" vertical="center"/>
    </xf>
    <xf numFmtId="0" fontId="2" fillId="0" borderId="7" xfId="0" applyFont="1" applyFill="1" applyBorder="1" applyProtection="1">
      <protection locked="0"/>
    </xf>
    <xf numFmtId="0" fontId="0" fillId="0" borderId="9" xfId="0" applyBorder="1" applyProtection="1">
      <protection locked="0"/>
    </xf>
    <xf numFmtId="0" fontId="6" fillId="0" borderId="0" xfId="9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6" xfId="0" applyBorder="1" applyProtection="1">
      <protection locked="0"/>
    </xf>
    <xf numFmtId="4" fontId="0" fillId="0" borderId="13" xfId="0" applyNumberFormat="1" applyBorder="1" applyProtection="1">
      <protection locked="0"/>
    </xf>
    <xf numFmtId="4" fontId="0" fillId="0" borderId="15" xfId="0" applyNumberFormat="1" applyBorder="1" applyProtection="1">
      <protection locked="0"/>
    </xf>
    <xf numFmtId="4" fontId="0" fillId="0" borderId="14" xfId="0" applyNumberFormat="1" applyBorder="1" applyProtection="1">
      <protection locked="0"/>
    </xf>
    <xf numFmtId="4" fontId="2" fillId="0" borderId="13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wrapText="1"/>
    </xf>
    <xf numFmtId="0" fontId="6" fillId="0" borderId="9" xfId="0" applyFont="1" applyFill="1" applyBorder="1" applyProtection="1">
      <protection locked="0"/>
    </xf>
    <xf numFmtId="0" fontId="6" fillId="0" borderId="10" xfId="0" applyFont="1" applyFill="1" applyBorder="1" applyAlignment="1" applyProtection="1">
      <alignment horizontal="left"/>
      <protection locked="0"/>
    </xf>
    <xf numFmtId="0" fontId="2" fillId="0" borderId="1" xfId="0" applyFont="1" applyFill="1" applyBorder="1" applyAlignment="1" applyProtection="1">
      <alignment horizontal="left"/>
    </xf>
    <xf numFmtId="0" fontId="7" fillId="0" borderId="1" xfId="0" applyFont="1" applyBorder="1" applyAlignment="1">
      <alignment horizontal="center" vertical="center" wrapText="1"/>
    </xf>
    <xf numFmtId="4" fontId="2" fillId="0" borderId="15" xfId="0" applyNumberFormat="1" applyFont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0" fontId="8" fillId="0" borderId="0" xfId="7" applyFont="1" applyFill="1" applyBorder="1" applyAlignment="1" applyProtection="1">
      <alignment vertical="top"/>
      <protection locked="0"/>
    </xf>
    <xf numFmtId="0" fontId="0" fillId="0" borderId="0" xfId="7" applyFont="1" applyFill="1" applyBorder="1" applyAlignment="1" applyProtection="1">
      <alignment vertical="top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10" xfId="9" applyFont="1" applyFill="1" applyBorder="1" applyAlignment="1" applyProtection="1">
      <alignment horizontal="center" vertical="center" wrapText="1"/>
      <protection locked="0"/>
    </xf>
    <xf numFmtId="0" fontId="6" fillId="2" borderId="11" xfId="9" applyFont="1" applyFill="1" applyBorder="1" applyAlignment="1" applyProtection="1">
      <alignment horizontal="center" vertical="center" wrapText="1"/>
      <protection locked="0"/>
    </xf>
    <xf numFmtId="4" fontId="6" fillId="2" borderId="13" xfId="9" applyNumberFormat="1" applyFont="1" applyFill="1" applyBorder="1" applyAlignment="1">
      <alignment horizontal="center" vertical="center" wrapText="1"/>
    </xf>
    <xf numFmtId="4" fontId="6" fillId="2" borderId="14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1" xfId="9" applyFont="1" applyFill="1" applyBorder="1" applyAlignment="1">
      <alignment horizontal="center" vertical="center"/>
    </xf>
    <xf numFmtId="0" fontId="6" fillId="2" borderId="4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  <xf numFmtId="0" fontId="6" fillId="2" borderId="7" xfId="9" applyFont="1" applyFill="1" applyBorder="1" applyAlignment="1">
      <alignment horizontal="center" vertical="center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showGridLines="0" tabSelected="1" workbookViewId="0">
      <selection activeCell="A2" sqref="A2:B4"/>
    </sheetView>
  </sheetViews>
  <sheetFormatPr baseColWidth="10" defaultRowHeight="11.25" x14ac:dyDescent="0.2"/>
  <cols>
    <col min="1" max="1" width="5.83203125" style="1" customWidth="1"/>
    <col min="2" max="2" width="62.83203125" style="1" customWidth="1"/>
    <col min="3" max="3" width="18.33203125" style="1" customWidth="1"/>
    <col min="4" max="4" width="19.83203125" style="1" customWidth="1"/>
    <col min="5" max="8" width="18.33203125" style="1" customWidth="1"/>
    <col min="9" max="16384" width="12" style="1"/>
  </cols>
  <sheetData>
    <row r="1" spans="1:8" ht="50.1" customHeight="1" x14ac:dyDescent="0.2">
      <c r="A1" s="54" t="s">
        <v>141</v>
      </c>
      <c r="B1" s="55"/>
      <c r="C1" s="55"/>
      <c r="D1" s="55"/>
      <c r="E1" s="55"/>
      <c r="F1" s="55"/>
      <c r="G1" s="55"/>
      <c r="H1" s="56"/>
    </row>
    <row r="2" spans="1:8" x14ac:dyDescent="0.2">
      <c r="A2" s="59" t="s">
        <v>60</v>
      </c>
      <c r="B2" s="60"/>
      <c r="C2" s="54" t="s">
        <v>66</v>
      </c>
      <c r="D2" s="55"/>
      <c r="E2" s="55"/>
      <c r="F2" s="55"/>
      <c r="G2" s="56"/>
      <c r="H2" s="57" t="s">
        <v>65</v>
      </c>
    </row>
    <row r="3" spans="1:8" ht="24.95" customHeight="1" x14ac:dyDescent="0.2">
      <c r="A3" s="61"/>
      <c r="B3" s="62"/>
      <c r="C3" s="9" t="s">
        <v>61</v>
      </c>
      <c r="D3" s="9" t="s">
        <v>131</v>
      </c>
      <c r="E3" s="9" t="s">
        <v>62</v>
      </c>
      <c r="F3" s="9" t="s">
        <v>63</v>
      </c>
      <c r="G3" s="9" t="s">
        <v>64</v>
      </c>
      <c r="H3" s="58"/>
    </row>
    <row r="4" spans="1:8" x14ac:dyDescent="0.2">
      <c r="A4" s="63"/>
      <c r="B4" s="64"/>
      <c r="C4" s="10">
        <v>1</v>
      </c>
      <c r="D4" s="10">
        <v>2</v>
      </c>
      <c r="E4" s="10" t="s">
        <v>132</v>
      </c>
      <c r="F4" s="10">
        <v>4</v>
      </c>
      <c r="G4" s="10">
        <v>5</v>
      </c>
      <c r="H4" s="10" t="s">
        <v>133</v>
      </c>
    </row>
    <row r="5" spans="1:8" x14ac:dyDescent="0.2">
      <c r="A5" s="48" t="s">
        <v>67</v>
      </c>
      <c r="B5" s="7"/>
      <c r="C5" s="14">
        <v>16678187</v>
      </c>
      <c r="D5" s="14">
        <v>0</v>
      </c>
      <c r="E5" s="14">
        <v>16678187</v>
      </c>
      <c r="F5" s="14">
        <v>12499803.970000001</v>
      </c>
      <c r="G5" s="14">
        <v>12499803.970000001</v>
      </c>
      <c r="H5" s="14">
        <v>4178383.03</v>
      </c>
    </row>
    <row r="6" spans="1:8" x14ac:dyDescent="0.2">
      <c r="A6" s="49">
        <v>1100</v>
      </c>
      <c r="B6" s="11" t="s">
        <v>76</v>
      </c>
      <c r="C6" s="15">
        <v>9790884</v>
      </c>
      <c r="D6" s="15">
        <v>0</v>
      </c>
      <c r="E6" s="15">
        <v>9790884</v>
      </c>
      <c r="F6" s="15">
        <v>8582984.0399999991</v>
      </c>
      <c r="G6" s="15">
        <v>8582984.0399999991</v>
      </c>
      <c r="H6" s="15">
        <v>1207899.96</v>
      </c>
    </row>
    <row r="7" spans="1:8" x14ac:dyDescent="0.2">
      <c r="A7" s="49">
        <v>1200</v>
      </c>
      <c r="B7" s="11" t="s">
        <v>77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</row>
    <row r="8" spans="1:8" x14ac:dyDescent="0.2">
      <c r="A8" s="49">
        <v>1300</v>
      </c>
      <c r="B8" s="11" t="s">
        <v>78</v>
      </c>
      <c r="C8" s="15">
        <v>2394188</v>
      </c>
      <c r="D8" s="15">
        <v>0</v>
      </c>
      <c r="E8" s="15">
        <v>2394188</v>
      </c>
      <c r="F8" s="15">
        <v>1381518.94</v>
      </c>
      <c r="G8" s="15">
        <v>1381518.94</v>
      </c>
      <c r="H8" s="15">
        <v>1012669.06</v>
      </c>
    </row>
    <row r="9" spans="1:8" x14ac:dyDescent="0.2">
      <c r="A9" s="49">
        <v>1400</v>
      </c>
      <c r="B9" s="11" t="s">
        <v>35</v>
      </c>
      <c r="C9" s="15">
        <v>2675727</v>
      </c>
      <c r="D9" s="15">
        <v>0</v>
      </c>
      <c r="E9" s="15">
        <v>2675727</v>
      </c>
      <c r="F9" s="15">
        <v>2074182.13</v>
      </c>
      <c r="G9" s="15">
        <v>2074182.13</v>
      </c>
      <c r="H9" s="15">
        <v>601544.87</v>
      </c>
    </row>
    <row r="10" spans="1:8" x14ac:dyDescent="0.2">
      <c r="A10" s="49">
        <v>1500</v>
      </c>
      <c r="B10" s="11" t="s">
        <v>79</v>
      </c>
      <c r="C10" s="15">
        <v>1042608</v>
      </c>
      <c r="D10" s="15">
        <v>0</v>
      </c>
      <c r="E10" s="15">
        <v>1042608</v>
      </c>
      <c r="F10" s="15">
        <v>461118.86</v>
      </c>
      <c r="G10" s="15">
        <v>461118.86</v>
      </c>
      <c r="H10" s="15">
        <v>581489.14</v>
      </c>
    </row>
    <row r="11" spans="1:8" x14ac:dyDescent="0.2">
      <c r="A11" s="49">
        <v>1600</v>
      </c>
      <c r="B11" s="11" t="s">
        <v>36</v>
      </c>
      <c r="C11" s="15">
        <v>774780</v>
      </c>
      <c r="D11" s="15">
        <v>0</v>
      </c>
      <c r="E11" s="15">
        <v>774780</v>
      </c>
      <c r="F11" s="15">
        <v>0</v>
      </c>
      <c r="G11" s="15">
        <v>0</v>
      </c>
      <c r="H11" s="15">
        <v>774780</v>
      </c>
    </row>
    <row r="12" spans="1:8" x14ac:dyDescent="0.2">
      <c r="A12" s="49">
        <v>1700</v>
      </c>
      <c r="B12" s="11" t="s">
        <v>80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</row>
    <row r="13" spans="1:8" x14ac:dyDescent="0.2">
      <c r="A13" s="48" t="s">
        <v>68</v>
      </c>
      <c r="B13" s="7"/>
      <c r="C13" s="15">
        <v>4182611</v>
      </c>
      <c r="D13" s="15">
        <v>1183419.73</v>
      </c>
      <c r="E13" s="15">
        <v>5366030.7300000004</v>
      </c>
      <c r="F13" s="15">
        <v>4619517.87</v>
      </c>
      <c r="G13" s="15">
        <v>4619517.87</v>
      </c>
      <c r="H13" s="15">
        <v>746512.86</v>
      </c>
    </row>
    <row r="14" spans="1:8" x14ac:dyDescent="0.2">
      <c r="A14" s="49">
        <v>2100</v>
      </c>
      <c r="B14" s="11" t="s">
        <v>81</v>
      </c>
      <c r="C14" s="15">
        <v>267184</v>
      </c>
      <c r="D14" s="15">
        <v>-9265.41</v>
      </c>
      <c r="E14" s="15">
        <v>257918.59</v>
      </c>
      <c r="F14" s="15">
        <v>213861.27</v>
      </c>
      <c r="G14" s="15">
        <v>213861.27</v>
      </c>
      <c r="H14" s="15">
        <v>44057.32</v>
      </c>
    </row>
    <row r="15" spans="1:8" x14ac:dyDescent="0.2">
      <c r="A15" s="49">
        <v>2200</v>
      </c>
      <c r="B15" s="11" t="s">
        <v>82</v>
      </c>
      <c r="C15" s="15">
        <v>69504</v>
      </c>
      <c r="D15" s="15">
        <v>-23678.67</v>
      </c>
      <c r="E15" s="15">
        <v>45825.33</v>
      </c>
      <c r="F15" s="15">
        <v>37997.51</v>
      </c>
      <c r="G15" s="15">
        <v>37997.51</v>
      </c>
      <c r="H15" s="15">
        <v>7827.82</v>
      </c>
    </row>
    <row r="16" spans="1:8" x14ac:dyDescent="0.2">
      <c r="A16" s="49">
        <v>2300</v>
      </c>
      <c r="B16" s="11" t="s">
        <v>83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</row>
    <row r="17" spans="1:8" x14ac:dyDescent="0.2">
      <c r="A17" s="49">
        <v>2400</v>
      </c>
      <c r="B17" s="11" t="s">
        <v>84</v>
      </c>
      <c r="C17" s="15">
        <v>3175428</v>
      </c>
      <c r="D17" s="15">
        <v>1255491.32</v>
      </c>
      <c r="E17" s="15">
        <v>4430919.32</v>
      </c>
      <c r="F17" s="15">
        <v>3844140.98</v>
      </c>
      <c r="G17" s="15">
        <v>3844140.98</v>
      </c>
      <c r="H17" s="15">
        <v>586778.34</v>
      </c>
    </row>
    <row r="18" spans="1:8" x14ac:dyDescent="0.2">
      <c r="A18" s="49">
        <v>2500</v>
      </c>
      <c r="B18" s="11" t="s">
        <v>85</v>
      </c>
      <c r="C18" s="15">
        <v>19968</v>
      </c>
      <c r="D18" s="15">
        <v>-19133.2</v>
      </c>
      <c r="E18" s="15">
        <v>834.8</v>
      </c>
      <c r="F18" s="15">
        <v>692.2</v>
      </c>
      <c r="G18" s="15">
        <v>692.2</v>
      </c>
      <c r="H18" s="15">
        <v>142.6</v>
      </c>
    </row>
    <row r="19" spans="1:8" x14ac:dyDescent="0.2">
      <c r="A19" s="49">
        <v>2600</v>
      </c>
      <c r="B19" s="11" t="s">
        <v>86</v>
      </c>
      <c r="C19" s="15">
        <v>389178</v>
      </c>
      <c r="D19" s="15">
        <v>67056.73</v>
      </c>
      <c r="E19" s="15">
        <v>456234.73</v>
      </c>
      <c r="F19" s="15">
        <v>378301.31</v>
      </c>
      <c r="G19" s="15">
        <v>378301.31</v>
      </c>
      <c r="H19" s="15">
        <v>77933.42</v>
      </c>
    </row>
    <row r="20" spans="1:8" x14ac:dyDescent="0.2">
      <c r="A20" s="49">
        <v>2700</v>
      </c>
      <c r="B20" s="11" t="s">
        <v>87</v>
      </c>
      <c r="C20" s="15">
        <v>147815</v>
      </c>
      <c r="D20" s="15">
        <v>-9254.91</v>
      </c>
      <c r="E20" s="15">
        <v>138560.09</v>
      </c>
      <c r="F20" s="15">
        <v>114891.43</v>
      </c>
      <c r="G20" s="15">
        <v>114891.43</v>
      </c>
      <c r="H20" s="15">
        <v>23668.66</v>
      </c>
    </row>
    <row r="21" spans="1:8" x14ac:dyDescent="0.2">
      <c r="A21" s="49">
        <v>2800</v>
      </c>
      <c r="B21" s="11" t="s">
        <v>88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</row>
    <row r="22" spans="1:8" x14ac:dyDescent="0.2">
      <c r="A22" s="49">
        <v>2900</v>
      </c>
      <c r="B22" s="11" t="s">
        <v>89</v>
      </c>
      <c r="C22" s="15">
        <v>113534</v>
      </c>
      <c r="D22" s="15">
        <v>-77796.13</v>
      </c>
      <c r="E22" s="15">
        <v>35737.870000000003</v>
      </c>
      <c r="F22" s="15">
        <v>29633.17</v>
      </c>
      <c r="G22" s="15">
        <v>29633.17</v>
      </c>
      <c r="H22" s="15">
        <v>6104.7</v>
      </c>
    </row>
    <row r="23" spans="1:8" x14ac:dyDescent="0.2">
      <c r="A23" s="48" t="s">
        <v>69</v>
      </c>
      <c r="B23" s="7"/>
      <c r="C23" s="15">
        <v>20127849</v>
      </c>
      <c r="D23" s="15">
        <v>2939330.29</v>
      </c>
      <c r="E23" s="15">
        <v>23067179.289999999</v>
      </c>
      <c r="F23" s="15">
        <v>19349699.129999999</v>
      </c>
      <c r="G23" s="15">
        <v>19349699.129999999</v>
      </c>
      <c r="H23" s="15">
        <v>3717480.16</v>
      </c>
    </row>
    <row r="24" spans="1:8" x14ac:dyDescent="0.2">
      <c r="A24" s="49">
        <v>3100</v>
      </c>
      <c r="B24" s="11" t="s">
        <v>90</v>
      </c>
      <c r="C24" s="15">
        <v>9589161</v>
      </c>
      <c r="D24" s="15">
        <v>1892601.11</v>
      </c>
      <c r="E24" s="15">
        <v>11481762.109999999</v>
      </c>
      <c r="F24" s="15">
        <v>9724492.8100000005</v>
      </c>
      <c r="G24" s="15">
        <v>9724492.8100000005</v>
      </c>
      <c r="H24" s="15">
        <v>1757269.3</v>
      </c>
    </row>
    <row r="25" spans="1:8" x14ac:dyDescent="0.2">
      <c r="A25" s="49">
        <v>3200</v>
      </c>
      <c r="B25" s="11" t="s">
        <v>91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</row>
    <row r="26" spans="1:8" x14ac:dyDescent="0.2">
      <c r="A26" s="49">
        <v>3300</v>
      </c>
      <c r="B26" s="11" t="s">
        <v>92</v>
      </c>
      <c r="C26" s="15">
        <v>654362</v>
      </c>
      <c r="D26" s="15">
        <v>-174182.83</v>
      </c>
      <c r="E26" s="15">
        <v>480179.17</v>
      </c>
      <c r="F26" s="15">
        <v>398155.59</v>
      </c>
      <c r="G26" s="15">
        <v>398155.59</v>
      </c>
      <c r="H26" s="15">
        <v>82023.58</v>
      </c>
    </row>
    <row r="27" spans="1:8" x14ac:dyDescent="0.2">
      <c r="A27" s="49">
        <v>3400</v>
      </c>
      <c r="B27" s="11" t="s">
        <v>93</v>
      </c>
      <c r="C27" s="15">
        <v>353165</v>
      </c>
      <c r="D27" s="15">
        <v>-173445.12</v>
      </c>
      <c r="E27" s="15">
        <v>179719.88</v>
      </c>
      <c r="F27" s="15">
        <v>149020.35999999999</v>
      </c>
      <c r="G27" s="15">
        <v>149020.35999999999</v>
      </c>
      <c r="H27" s="15">
        <v>30699.52</v>
      </c>
    </row>
    <row r="28" spans="1:8" x14ac:dyDescent="0.2">
      <c r="A28" s="49">
        <v>3500</v>
      </c>
      <c r="B28" s="11" t="s">
        <v>94</v>
      </c>
      <c r="C28" s="15">
        <v>4404699</v>
      </c>
      <c r="D28" s="15">
        <v>-31323.46</v>
      </c>
      <c r="E28" s="15">
        <v>4373375.54</v>
      </c>
      <c r="F28" s="15">
        <v>3626321.22</v>
      </c>
      <c r="G28" s="15">
        <v>3626321.22</v>
      </c>
      <c r="H28" s="15">
        <v>747054.32</v>
      </c>
    </row>
    <row r="29" spans="1:8" x14ac:dyDescent="0.2">
      <c r="A29" s="49">
        <v>3600</v>
      </c>
      <c r="B29" s="11" t="s">
        <v>95</v>
      </c>
      <c r="C29" s="15">
        <v>221609</v>
      </c>
      <c r="D29" s="15">
        <v>-27288.75</v>
      </c>
      <c r="E29" s="15">
        <v>194320.25</v>
      </c>
      <c r="F29" s="15">
        <v>161126.72</v>
      </c>
      <c r="G29" s="15">
        <v>161126.72</v>
      </c>
      <c r="H29" s="15">
        <v>33193.53</v>
      </c>
    </row>
    <row r="30" spans="1:8" x14ac:dyDescent="0.2">
      <c r="A30" s="49">
        <v>3700</v>
      </c>
      <c r="B30" s="11" t="s">
        <v>96</v>
      </c>
      <c r="C30" s="15">
        <v>135515</v>
      </c>
      <c r="D30" s="15">
        <v>-119216.71</v>
      </c>
      <c r="E30" s="15">
        <v>16298.29</v>
      </c>
      <c r="F30" s="15">
        <v>13514.24</v>
      </c>
      <c r="G30" s="15">
        <v>13514.24</v>
      </c>
      <c r="H30" s="15">
        <v>2784.05</v>
      </c>
    </row>
    <row r="31" spans="1:8" x14ac:dyDescent="0.2">
      <c r="A31" s="49">
        <v>3800</v>
      </c>
      <c r="B31" s="11" t="s">
        <v>97</v>
      </c>
      <c r="C31" s="15">
        <v>116894</v>
      </c>
      <c r="D31" s="15">
        <v>-62690.27</v>
      </c>
      <c r="E31" s="15">
        <v>54203.73</v>
      </c>
      <c r="F31" s="15">
        <v>44944.72</v>
      </c>
      <c r="G31" s="15">
        <v>44944.72</v>
      </c>
      <c r="H31" s="15">
        <v>9259.01</v>
      </c>
    </row>
    <row r="32" spans="1:8" x14ac:dyDescent="0.2">
      <c r="A32" s="49">
        <v>3900</v>
      </c>
      <c r="B32" s="11" t="s">
        <v>19</v>
      </c>
      <c r="C32" s="15">
        <v>4652444</v>
      </c>
      <c r="D32" s="15">
        <v>1634876.32</v>
      </c>
      <c r="E32" s="15">
        <v>6287320.3200000003</v>
      </c>
      <c r="F32" s="15">
        <v>5232123.47</v>
      </c>
      <c r="G32" s="15">
        <v>5232123.47</v>
      </c>
      <c r="H32" s="15">
        <v>1055196.8500000001</v>
      </c>
    </row>
    <row r="33" spans="1:8" x14ac:dyDescent="0.2">
      <c r="A33" s="48" t="s">
        <v>70</v>
      </c>
      <c r="B33" s="7"/>
      <c r="C33" s="15">
        <v>10957</v>
      </c>
      <c r="D33" s="15">
        <v>-4926.96</v>
      </c>
      <c r="E33" s="15">
        <v>6030.04</v>
      </c>
      <c r="F33" s="15">
        <v>5000</v>
      </c>
      <c r="G33" s="15">
        <v>5000</v>
      </c>
      <c r="H33" s="15">
        <v>1030.04</v>
      </c>
    </row>
    <row r="34" spans="1:8" x14ac:dyDescent="0.2">
      <c r="A34" s="49">
        <v>4100</v>
      </c>
      <c r="B34" s="11" t="s">
        <v>98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</row>
    <row r="35" spans="1:8" x14ac:dyDescent="0.2">
      <c r="A35" s="49">
        <v>4200</v>
      </c>
      <c r="B35" s="11" t="s">
        <v>99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</row>
    <row r="36" spans="1:8" x14ac:dyDescent="0.2">
      <c r="A36" s="49">
        <v>4300</v>
      </c>
      <c r="B36" s="11" t="s">
        <v>100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</row>
    <row r="37" spans="1:8" x14ac:dyDescent="0.2">
      <c r="A37" s="49">
        <v>4400</v>
      </c>
      <c r="B37" s="11" t="s">
        <v>101</v>
      </c>
      <c r="C37" s="15">
        <v>10957</v>
      </c>
      <c r="D37" s="15">
        <v>-4926.96</v>
      </c>
      <c r="E37" s="15">
        <v>6030.04</v>
      </c>
      <c r="F37" s="15">
        <v>5000</v>
      </c>
      <c r="G37" s="15">
        <v>5000</v>
      </c>
      <c r="H37" s="15">
        <v>1030.04</v>
      </c>
    </row>
    <row r="38" spans="1:8" x14ac:dyDescent="0.2">
      <c r="A38" s="49">
        <v>4500</v>
      </c>
      <c r="B38" s="11" t="s">
        <v>41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</row>
    <row r="39" spans="1:8" x14ac:dyDescent="0.2">
      <c r="A39" s="49">
        <v>4600</v>
      </c>
      <c r="B39" s="11" t="s">
        <v>102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</row>
    <row r="40" spans="1:8" x14ac:dyDescent="0.2">
      <c r="A40" s="49">
        <v>4700</v>
      </c>
      <c r="B40" s="11" t="s">
        <v>103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</row>
    <row r="41" spans="1:8" x14ac:dyDescent="0.2">
      <c r="A41" s="49">
        <v>4800</v>
      </c>
      <c r="B41" s="11" t="s">
        <v>37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</row>
    <row r="42" spans="1:8" x14ac:dyDescent="0.2">
      <c r="A42" s="49">
        <v>4900</v>
      </c>
      <c r="B42" s="11" t="s">
        <v>104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</row>
    <row r="43" spans="1:8" x14ac:dyDescent="0.2">
      <c r="A43" s="48" t="s">
        <v>71</v>
      </c>
      <c r="B43" s="7"/>
      <c r="C43" s="15">
        <v>214699</v>
      </c>
      <c r="D43" s="15">
        <v>3197498.45</v>
      </c>
      <c r="E43" s="15">
        <v>3412197.45</v>
      </c>
      <c r="F43" s="15">
        <v>3199427.74</v>
      </c>
      <c r="G43" s="15">
        <v>2306498.14</v>
      </c>
      <c r="H43" s="15">
        <v>212769.71</v>
      </c>
    </row>
    <row r="44" spans="1:8" x14ac:dyDescent="0.2">
      <c r="A44" s="49">
        <v>5100</v>
      </c>
      <c r="B44" s="11" t="s">
        <v>105</v>
      </c>
      <c r="C44" s="15">
        <v>214698</v>
      </c>
      <c r="D44" s="15">
        <v>677642.58</v>
      </c>
      <c r="E44" s="15">
        <v>892340.58</v>
      </c>
      <c r="F44" s="15">
        <v>882315.7</v>
      </c>
      <c r="G44" s="15">
        <v>882315.7</v>
      </c>
      <c r="H44" s="15">
        <v>10024.879999999999</v>
      </c>
    </row>
    <row r="45" spans="1:8" x14ac:dyDescent="0.2">
      <c r="A45" s="49">
        <v>5200</v>
      </c>
      <c r="B45" s="11" t="s">
        <v>106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</row>
    <row r="46" spans="1:8" x14ac:dyDescent="0.2">
      <c r="A46" s="49">
        <v>5300</v>
      </c>
      <c r="B46" s="11" t="s">
        <v>107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</row>
    <row r="47" spans="1:8" x14ac:dyDescent="0.2">
      <c r="A47" s="49">
        <v>5400</v>
      </c>
      <c r="B47" s="11" t="s">
        <v>108</v>
      </c>
      <c r="C47" s="15">
        <v>1</v>
      </c>
      <c r="D47" s="15">
        <v>1494114.52</v>
      </c>
      <c r="E47" s="15">
        <v>1494115.52</v>
      </c>
      <c r="F47" s="15">
        <v>1291370.69</v>
      </c>
      <c r="G47" s="15">
        <v>1291370.69</v>
      </c>
      <c r="H47" s="15">
        <v>202744.83</v>
      </c>
    </row>
    <row r="48" spans="1:8" x14ac:dyDescent="0.2">
      <c r="A48" s="49">
        <v>5500</v>
      </c>
      <c r="B48" s="11" t="s">
        <v>109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</row>
    <row r="49" spans="1:8" x14ac:dyDescent="0.2">
      <c r="A49" s="49">
        <v>5600</v>
      </c>
      <c r="B49" s="11" t="s">
        <v>110</v>
      </c>
      <c r="C49" s="15">
        <v>0</v>
      </c>
      <c r="D49" s="15">
        <v>95762.96</v>
      </c>
      <c r="E49" s="15">
        <v>95762.96</v>
      </c>
      <c r="F49" s="15">
        <v>95762.96</v>
      </c>
      <c r="G49" s="15">
        <v>95762.96</v>
      </c>
      <c r="H49" s="15">
        <v>0</v>
      </c>
    </row>
    <row r="50" spans="1:8" x14ac:dyDescent="0.2">
      <c r="A50" s="49">
        <v>5700</v>
      </c>
      <c r="B50" s="11" t="s">
        <v>111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</row>
    <row r="51" spans="1:8" x14ac:dyDescent="0.2">
      <c r="A51" s="49">
        <v>5800</v>
      </c>
      <c r="B51" s="11" t="s">
        <v>112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</row>
    <row r="52" spans="1:8" x14ac:dyDescent="0.2">
      <c r="A52" s="49">
        <v>5900</v>
      </c>
      <c r="B52" s="11" t="s">
        <v>113</v>
      </c>
      <c r="C52" s="15">
        <v>0</v>
      </c>
      <c r="D52" s="15">
        <v>929978.39</v>
      </c>
      <c r="E52" s="15">
        <v>929978.39</v>
      </c>
      <c r="F52" s="15">
        <v>929978.39</v>
      </c>
      <c r="G52" s="15">
        <v>37048.79</v>
      </c>
      <c r="H52" s="15">
        <v>0</v>
      </c>
    </row>
    <row r="53" spans="1:8" x14ac:dyDescent="0.2">
      <c r="A53" s="48" t="s">
        <v>72</v>
      </c>
      <c r="B53" s="7"/>
      <c r="C53" s="15">
        <v>5090253</v>
      </c>
      <c r="D53" s="15">
        <v>-1850726.2</v>
      </c>
      <c r="E53" s="15">
        <v>3239526.8</v>
      </c>
      <c r="F53" s="15">
        <v>3239526.8</v>
      </c>
      <c r="G53" s="15">
        <v>1679684.02</v>
      </c>
      <c r="H53" s="15">
        <v>0</v>
      </c>
    </row>
    <row r="54" spans="1:8" x14ac:dyDescent="0.2">
      <c r="A54" s="49">
        <v>6100</v>
      </c>
      <c r="B54" s="11" t="s">
        <v>114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</row>
    <row r="55" spans="1:8" x14ac:dyDescent="0.2">
      <c r="A55" s="49">
        <v>6200</v>
      </c>
      <c r="B55" s="11" t="s">
        <v>115</v>
      </c>
      <c r="C55" s="15">
        <v>5090252</v>
      </c>
      <c r="D55" s="15">
        <v>-2062125.2</v>
      </c>
      <c r="E55" s="15">
        <v>3028126.8</v>
      </c>
      <c r="F55" s="15">
        <v>3028126.8</v>
      </c>
      <c r="G55" s="15">
        <v>1468284.02</v>
      </c>
      <c r="H55" s="15">
        <v>0</v>
      </c>
    </row>
    <row r="56" spans="1:8" x14ac:dyDescent="0.2">
      <c r="A56" s="49">
        <v>6300</v>
      </c>
      <c r="B56" s="11" t="s">
        <v>116</v>
      </c>
      <c r="C56" s="15">
        <v>1</v>
      </c>
      <c r="D56" s="15">
        <v>211399</v>
      </c>
      <c r="E56" s="15">
        <v>211400</v>
      </c>
      <c r="F56" s="15">
        <v>211400</v>
      </c>
      <c r="G56" s="15">
        <v>211400</v>
      </c>
      <c r="H56" s="15">
        <v>0</v>
      </c>
    </row>
    <row r="57" spans="1:8" x14ac:dyDescent="0.2">
      <c r="A57" s="48" t="s">
        <v>73</v>
      </c>
      <c r="B57" s="7"/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</row>
    <row r="58" spans="1:8" x14ac:dyDescent="0.2">
      <c r="A58" s="49">
        <v>7100</v>
      </c>
      <c r="B58" s="11" t="s">
        <v>117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</row>
    <row r="59" spans="1:8" x14ac:dyDescent="0.2">
      <c r="A59" s="49">
        <v>7200</v>
      </c>
      <c r="B59" s="11" t="s">
        <v>118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</row>
    <row r="60" spans="1:8" x14ac:dyDescent="0.2">
      <c r="A60" s="49">
        <v>7300</v>
      </c>
      <c r="B60" s="11" t="s">
        <v>119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</row>
    <row r="61" spans="1:8" x14ac:dyDescent="0.2">
      <c r="A61" s="49">
        <v>7400</v>
      </c>
      <c r="B61" s="11" t="s">
        <v>120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</row>
    <row r="62" spans="1:8" x14ac:dyDescent="0.2">
      <c r="A62" s="49">
        <v>7500</v>
      </c>
      <c r="B62" s="11" t="s">
        <v>121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</row>
    <row r="63" spans="1:8" x14ac:dyDescent="0.2">
      <c r="A63" s="49">
        <v>7600</v>
      </c>
      <c r="B63" s="11" t="s">
        <v>122</v>
      </c>
      <c r="C63" s="15">
        <v>0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</row>
    <row r="64" spans="1:8" x14ac:dyDescent="0.2">
      <c r="A64" s="49">
        <v>7900</v>
      </c>
      <c r="B64" s="11" t="s">
        <v>123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</row>
    <row r="65" spans="1:8" x14ac:dyDescent="0.2">
      <c r="A65" s="48" t="s">
        <v>74</v>
      </c>
      <c r="B65" s="7"/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</row>
    <row r="66" spans="1:8" x14ac:dyDescent="0.2">
      <c r="A66" s="49">
        <v>8100</v>
      </c>
      <c r="B66" s="11" t="s">
        <v>38</v>
      </c>
      <c r="C66" s="15">
        <v>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</row>
    <row r="67" spans="1:8" x14ac:dyDescent="0.2">
      <c r="A67" s="49">
        <v>8300</v>
      </c>
      <c r="B67" s="11" t="s">
        <v>39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</row>
    <row r="68" spans="1:8" x14ac:dyDescent="0.2">
      <c r="A68" s="49">
        <v>8500</v>
      </c>
      <c r="B68" s="11" t="s">
        <v>40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</row>
    <row r="69" spans="1:8" x14ac:dyDescent="0.2">
      <c r="A69" s="48" t="s">
        <v>75</v>
      </c>
      <c r="B69" s="7"/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</row>
    <row r="70" spans="1:8" x14ac:dyDescent="0.2">
      <c r="A70" s="49">
        <v>9100</v>
      </c>
      <c r="B70" s="11" t="s">
        <v>124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</row>
    <row r="71" spans="1:8" x14ac:dyDescent="0.2">
      <c r="A71" s="49">
        <v>9200</v>
      </c>
      <c r="B71" s="11" t="s">
        <v>125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</row>
    <row r="72" spans="1:8" x14ac:dyDescent="0.2">
      <c r="A72" s="49">
        <v>9300</v>
      </c>
      <c r="B72" s="11" t="s">
        <v>126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</row>
    <row r="73" spans="1:8" x14ac:dyDescent="0.2">
      <c r="A73" s="49">
        <v>9400</v>
      </c>
      <c r="B73" s="11" t="s">
        <v>127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</row>
    <row r="74" spans="1:8" x14ac:dyDescent="0.2">
      <c r="A74" s="49">
        <v>9500</v>
      </c>
      <c r="B74" s="11" t="s">
        <v>128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</row>
    <row r="75" spans="1:8" x14ac:dyDescent="0.2">
      <c r="A75" s="49">
        <v>9600</v>
      </c>
      <c r="B75" s="11" t="s">
        <v>129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</row>
    <row r="76" spans="1:8" x14ac:dyDescent="0.2">
      <c r="A76" s="49">
        <v>9900</v>
      </c>
      <c r="B76" s="12" t="s">
        <v>130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</row>
    <row r="77" spans="1:8" x14ac:dyDescent="0.2">
      <c r="A77" s="8"/>
      <c r="B77" s="13" t="s">
        <v>59</v>
      </c>
      <c r="C77" s="17">
        <v>46304556</v>
      </c>
      <c r="D77" s="17">
        <v>5464595.3099999996</v>
      </c>
      <c r="E77" s="17">
        <v>51769151.310000002</v>
      </c>
      <c r="F77" s="17">
        <v>42912975.509999998</v>
      </c>
      <c r="G77" s="17">
        <v>40460203.130000003</v>
      </c>
      <c r="H77" s="17">
        <v>8856175.8000000007</v>
      </c>
    </row>
    <row r="79" spans="1:8" x14ac:dyDescent="0.2">
      <c r="A79" s="52" t="s">
        <v>135</v>
      </c>
    </row>
    <row r="80" spans="1:8" x14ac:dyDescent="0.2">
      <c r="A80" s="53"/>
    </row>
    <row r="81" spans="1:1" x14ac:dyDescent="0.2">
      <c r="A81" s="53"/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" right="0" top="0.74803149606299213" bottom="0.74803149606299213" header="0.31496062992125984" footer="0.31496062992125984"/>
  <pageSetup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showGridLines="0" zoomScaleNormal="100" workbookViewId="0">
      <selection activeCell="A2" sqref="A2:B4"/>
    </sheetView>
  </sheetViews>
  <sheetFormatPr baseColWidth="10" defaultRowHeight="11.25" x14ac:dyDescent="0.2"/>
  <cols>
    <col min="1" max="1" width="2.83203125" style="1" customWidth="1"/>
    <col min="2" max="2" width="47.6640625" style="1" customWidth="1"/>
    <col min="3" max="8" width="18.33203125" style="1" customWidth="1"/>
    <col min="9" max="16384" width="12" style="1"/>
  </cols>
  <sheetData>
    <row r="1" spans="1:8" ht="50.1" customHeight="1" x14ac:dyDescent="0.2">
      <c r="A1" s="54" t="s">
        <v>140</v>
      </c>
      <c r="B1" s="55"/>
      <c r="C1" s="55"/>
      <c r="D1" s="55"/>
      <c r="E1" s="55"/>
      <c r="F1" s="55"/>
      <c r="G1" s="55"/>
      <c r="H1" s="56"/>
    </row>
    <row r="2" spans="1:8" x14ac:dyDescent="0.2">
      <c r="A2" s="59" t="s">
        <v>60</v>
      </c>
      <c r="B2" s="60"/>
      <c r="C2" s="54" t="s">
        <v>66</v>
      </c>
      <c r="D2" s="55"/>
      <c r="E2" s="55"/>
      <c r="F2" s="55"/>
      <c r="G2" s="56"/>
      <c r="H2" s="57" t="s">
        <v>65</v>
      </c>
    </row>
    <row r="3" spans="1:8" ht="24.95" customHeight="1" x14ac:dyDescent="0.2">
      <c r="A3" s="61"/>
      <c r="B3" s="62"/>
      <c r="C3" s="9" t="s">
        <v>61</v>
      </c>
      <c r="D3" s="9" t="s">
        <v>131</v>
      </c>
      <c r="E3" s="9" t="s">
        <v>62</v>
      </c>
      <c r="F3" s="9" t="s">
        <v>63</v>
      </c>
      <c r="G3" s="9" t="s">
        <v>64</v>
      </c>
      <c r="H3" s="58"/>
    </row>
    <row r="4" spans="1:8" x14ac:dyDescent="0.2">
      <c r="A4" s="63"/>
      <c r="B4" s="64"/>
      <c r="C4" s="10">
        <v>1</v>
      </c>
      <c r="D4" s="10">
        <v>2</v>
      </c>
      <c r="E4" s="10" t="s">
        <v>132</v>
      </c>
      <c r="F4" s="10">
        <v>4</v>
      </c>
      <c r="G4" s="10">
        <v>5</v>
      </c>
      <c r="H4" s="10" t="s">
        <v>133</v>
      </c>
    </row>
    <row r="5" spans="1:8" x14ac:dyDescent="0.2">
      <c r="A5" s="5"/>
      <c r="B5" s="18"/>
      <c r="C5" s="21"/>
      <c r="D5" s="21"/>
      <c r="E5" s="21"/>
      <c r="F5" s="21"/>
      <c r="G5" s="21"/>
      <c r="H5" s="21"/>
    </row>
    <row r="6" spans="1:8" x14ac:dyDescent="0.2">
      <c r="A6" s="5"/>
      <c r="B6" s="18" t="s">
        <v>0</v>
      </c>
      <c r="C6" s="50">
        <v>40999604</v>
      </c>
      <c r="D6" s="50">
        <v>4117823.06</v>
      </c>
      <c r="E6" s="50">
        <v>45117427.060000002</v>
      </c>
      <c r="F6" s="50">
        <v>36474020.969999999</v>
      </c>
      <c r="G6" s="50">
        <v>36474020.969999999</v>
      </c>
      <c r="H6" s="50">
        <v>8643406.0899999999</v>
      </c>
    </row>
    <row r="7" spans="1:8" x14ac:dyDescent="0.2">
      <c r="A7" s="5"/>
      <c r="B7" s="18"/>
      <c r="C7" s="50"/>
      <c r="D7" s="50"/>
      <c r="E7" s="50"/>
      <c r="F7" s="50"/>
      <c r="G7" s="50"/>
      <c r="H7" s="50"/>
    </row>
    <row r="8" spans="1:8" x14ac:dyDescent="0.2">
      <c r="A8" s="5"/>
      <c r="B8" s="18" t="s">
        <v>1</v>
      </c>
      <c r="C8" s="50">
        <v>5304952</v>
      </c>
      <c r="D8" s="50">
        <v>1346772.25</v>
      </c>
      <c r="E8" s="50">
        <v>6651724.25</v>
      </c>
      <c r="F8" s="50">
        <v>6438954.54</v>
      </c>
      <c r="G8" s="50">
        <v>3986182.16</v>
      </c>
      <c r="H8" s="50">
        <v>212769.71</v>
      </c>
    </row>
    <row r="9" spans="1:8" x14ac:dyDescent="0.2">
      <c r="A9" s="5"/>
      <c r="B9" s="18"/>
      <c r="C9" s="50"/>
      <c r="D9" s="50"/>
      <c r="E9" s="50"/>
      <c r="F9" s="50"/>
      <c r="G9" s="50"/>
      <c r="H9" s="50"/>
    </row>
    <row r="10" spans="1:8" x14ac:dyDescent="0.2">
      <c r="A10" s="5"/>
      <c r="B10" s="18" t="s">
        <v>2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50">
        <v>0</v>
      </c>
    </row>
    <row r="11" spans="1:8" x14ac:dyDescent="0.2">
      <c r="A11" s="5"/>
      <c r="B11" s="18"/>
      <c r="C11" s="50"/>
      <c r="D11" s="50"/>
      <c r="E11" s="50"/>
      <c r="F11" s="50"/>
      <c r="G11" s="50"/>
      <c r="H11" s="50"/>
    </row>
    <row r="12" spans="1:8" x14ac:dyDescent="0.2">
      <c r="A12" s="5"/>
      <c r="B12" s="18" t="s">
        <v>41</v>
      </c>
      <c r="C12" s="50">
        <v>0</v>
      </c>
      <c r="D12" s="50">
        <v>0</v>
      </c>
      <c r="E12" s="50">
        <v>0</v>
      </c>
      <c r="F12" s="50">
        <v>0</v>
      </c>
      <c r="G12" s="50">
        <v>0</v>
      </c>
      <c r="H12" s="50">
        <v>0</v>
      </c>
    </row>
    <row r="13" spans="1:8" x14ac:dyDescent="0.2">
      <c r="A13" s="5"/>
      <c r="B13" s="18"/>
      <c r="C13" s="50"/>
      <c r="D13" s="50"/>
      <c r="E13" s="50"/>
      <c r="F13" s="50"/>
      <c r="G13" s="50"/>
      <c r="H13" s="50"/>
    </row>
    <row r="14" spans="1:8" x14ac:dyDescent="0.2">
      <c r="A14" s="5"/>
      <c r="B14" s="18" t="s">
        <v>38</v>
      </c>
      <c r="C14" s="50">
        <v>0</v>
      </c>
      <c r="D14" s="50">
        <v>0</v>
      </c>
      <c r="E14" s="50">
        <v>0</v>
      </c>
      <c r="F14" s="50">
        <v>0</v>
      </c>
      <c r="G14" s="50">
        <v>0</v>
      </c>
      <c r="H14" s="50">
        <v>0</v>
      </c>
    </row>
    <row r="15" spans="1:8" x14ac:dyDescent="0.2">
      <c r="A15" s="6"/>
      <c r="B15" s="19"/>
      <c r="C15" s="51"/>
      <c r="D15" s="51"/>
      <c r="E15" s="51"/>
      <c r="F15" s="51"/>
      <c r="G15" s="51"/>
      <c r="H15" s="51"/>
    </row>
    <row r="16" spans="1:8" x14ac:dyDescent="0.2">
      <c r="A16" s="20"/>
      <c r="B16" s="13" t="s">
        <v>59</v>
      </c>
      <c r="C16" s="17">
        <v>46304556</v>
      </c>
      <c r="D16" s="17">
        <v>5464595.3099999996</v>
      </c>
      <c r="E16" s="17">
        <v>51769151.310000002</v>
      </c>
      <c r="F16" s="17">
        <v>42912975.509999998</v>
      </c>
      <c r="G16" s="17">
        <v>40460203.130000003</v>
      </c>
      <c r="H16" s="17">
        <v>8856175.8000000007</v>
      </c>
    </row>
    <row r="18" spans="1:1" x14ac:dyDescent="0.2">
      <c r="A18" s="52" t="s">
        <v>135</v>
      </c>
    </row>
    <row r="19" spans="1:1" x14ac:dyDescent="0.2">
      <c r="A19" s="53"/>
    </row>
    <row r="20" spans="1:1" x14ac:dyDescent="0.2">
      <c r="A20" s="53"/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" right="0" top="0.74803149606299213" bottom="0.74803149606299213" header="0.31496062992125984" footer="0.31496062992125984"/>
  <pageSetup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showGridLines="0" workbookViewId="0">
      <selection activeCell="A3" sqref="A3:B5"/>
    </sheetView>
  </sheetViews>
  <sheetFormatPr baseColWidth="10" defaultRowHeight="11.25" x14ac:dyDescent="0.2"/>
  <cols>
    <col min="1" max="1" width="2.83203125" style="1" customWidth="1"/>
    <col min="2" max="2" width="60.83203125" style="1" customWidth="1"/>
    <col min="3" max="8" width="18.33203125" style="1" customWidth="1"/>
    <col min="9" max="16384" width="12" style="1"/>
  </cols>
  <sheetData>
    <row r="1" spans="1:8" ht="45" customHeight="1" x14ac:dyDescent="0.2">
      <c r="A1" s="54" t="s">
        <v>137</v>
      </c>
      <c r="B1" s="55"/>
      <c r="C1" s="55"/>
      <c r="D1" s="55"/>
      <c r="E1" s="55"/>
      <c r="F1" s="55"/>
      <c r="G1" s="55"/>
      <c r="H1" s="56"/>
    </row>
    <row r="2" spans="1:8" x14ac:dyDescent="0.2">
      <c r="B2" s="27"/>
      <c r="C2" s="27"/>
      <c r="D2" s="27"/>
      <c r="E2" s="27"/>
      <c r="F2" s="27"/>
      <c r="G2" s="27"/>
      <c r="H2" s="27"/>
    </row>
    <row r="3" spans="1:8" x14ac:dyDescent="0.2">
      <c r="A3" s="59" t="s">
        <v>60</v>
      </c>
      <c r="B3" s="60"/>
      <c r="C3" s="54" t="s">
        <v>66</v>
      </c>
      <c r="D3" s="55"/>
      <c r="E3" s="55"/>
      <c r="F3" s="55"/>
      <c r="G3" s="56"/>
      <c r="H3" s="57" t="s">
        <v>65</v>
      </c>
    </row>
    <row r="4" spans="1:8" ht="24.95" customHeight="1" x14ac:dyDescent="0.2">
      <c r="A4" s="61"/>
      <c r="B4" s="62"/>
      <c r="C4" s="9" t="s">
        <v>61</v>
      </c>
      <c r="D4" s="9" t="s">
        <v>131</v>
      </c>
      <c r="E4" s="9" t="s">
        <v>62</v>
      </c>
      <c r="F4" s="9" t="s">
        <v>63</v>
      </c>
      <c r="G4" s="9" t="s">
        <v>64</v>
      </c>
      <c r="H4" s="58"/>
    </row>
    <row r="5" spans="1:8" x14ac:dyDescent="0.2">
      <c r="A5" s="63"/>
      <c r="B5" s="64"/>
      <c r="C5" s="10">
        <v>1</v>
      </c>
      <c r="D5" s="10">
        <v>2</v>
      </c>
      <c r="E5" s="10" t="s">
        <v>132</v>
      </c>
      <c r="F5" s="10">
        <v>4</v>
      </c>
      <c r="G5" s="10">
        <v>5</v>
      </c>
      <c r="H5" s="10" t="s">
        <v>133</v>
      </c>
    </row>
    <row r="6" spans="1:8" x14ac:dyDescent="0.2">
      <c r="A6" s="28"/>
      <c r="B6" s="24"/>
      <c r="C6" s="36"/>
      <c r="D6" s="36"/>
      <c r="E6" s="36"/>
      <c r="F6" s="36"/>
      <c r="G6" s="36"/>
      <c r="H6" s="36"/>
    </row>
    <row r="7" spans="1:8" x14ac:dyDescent="0.2">
      <c r="A7" s="4" t="s">
        <v>134</v>
      </c>
      <c r="B7" s="22"/>
      <c r="C7" s="15">
        <v>46304556</v>
      </c>
      <c r="D7" s="15">
        <v>5464595.3099999996</v>
      </c>
      <c r="E7" s="15">
        <v>51769151.310000002</v>
      </c>
      <c r="F7" s="15">
        <v>42912975.509999998</v>
      </c>
      <c r="G7" s="15">
        <v>40460203.130000003</v>
      </c>
      <c r="H7" s="15">
        <v>8856175.8000000007</v>
      </c>
    </row>
    <row r="8" spans="1:8" x14ac:dyDescent="0.2">
      <c r="A8" s="4" t="s">
        <v>53</v>
      </c>
      <c r="B8" s="22"/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</row>
    <row r="9" spans="1:8" x14ac:dyDescent="0.2">
      <c r="A9" s="4" t="s">
        <v>54</v>
      </c>
      <c r="B9" s="22"/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</row>
    <row r="10" spans="1:8" x14ac:dyDescent="0.2">
      <c r="A10" s="4" t="s">
        <v>55</v>
      </c>
      <c r="B10" s="22"/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</row>
    <row r="11" spans="1:8" x14ac:dyDescent="0.2">
      <c r="A11" s="4" t="s">
        <v>56</v>
      </c>
      <c r="B11" s="22"/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</row>
    <row r="12" spans="1:8" x14ac:dyDescent="0.2">
      <c r="A12" s="4" t="s">
        <v>57</v>
      </c>
      <c r="B12" s="22"/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</row>
    <row r="13" spans="1:8" x14ac:dyDescent="0.2">
      <c r="A13" s="4" t="s">
        <v>58</v>
      </c>
      <c r="B13" s="22"/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</row>
    <row r="14" spans="1:8" x14ac:dyDescent="0.2">
      <c r="A14" s="4"/>
      <c r="B14" s="22"/>
      <c r="C14" s="15"/>
      <c r="D14" s="15"/>
      <c r="E14" s="15"/>
      <c r="F14" s="15"/>
      <c r="G14" s="15"/>
      <c r="H14" s="15"/>
    </row>
    <row r="15" spans="1:8" x14ac:dyDescent="0.2">
      <c r="A15" s="4"/>
      <c r="B15" s="25"/>
      <c r="C15" s="16"/>
      <c r="D15" s="16"/>
      <c r="E15" s="16"/>
      <c r="F15" s="16"/>
      <c r="G15" s="16"/>
      <c r="H15" s="16"/>
    </row>
    <row r="16" spans="1:8" x14ac:dyDescent="0.2">
      <c r="A16" s="26"/>
      <c r="B16" s="47" t="s">
        <v>59</v>
      </c>
      <c r="C16" s="23">
        <v>46304556</v>
      </c>
      <c r="D16" s="23">
        <v>5464595.3099999996</v>
      </c>
      <c r="E16" s="23">
        <v>51769151.310000002</v>
      </c>
      <c r="F16" s="23">
        <v>42912975.509999998</v>
      </c>
      <c r="G16" s="23">
        <v>40460203.130000003</v>
      </c>
      <c r="H16" s="23">
        <v>8856175.8000000007</v>
      </c>
    </row>
    <row r="19" spans="1:8" ht="45" customHeight="1" x14ac:dyDescent="0.2">
      <c r="A19" s="54" t="s">
        <v>138</v>
      </c>
      <c r="B19" s="55"/>
      <c r="C19" s="55"/>
      <c r="D19" s="55"/>
      <c r="E19" s="55"/>
      <c r="F19" s="55"/>
      <c r="G19" s="55"/>
      <c r="H19" s="56"/>
    </row>
    <row r="21" spans="1:8" x14ac:dyDescent="0.2">
      <c r="A21" s="59" t="s">
        <v>60</v>
      </c>
      <c r="B21" s="60"/>
      <c r="C21" s="54" t="s">
        <v>66</v>
      </c>
      <c r="D21" s="55"/>
      <c r="E21" s="55"/>
      <c r="F21" s="55"/>
      <c r="G21" s="56"/>
      <c r="H21" s="57" t="s">
        <v>65</v>
      </c>
    </row>
    <row r="22" spans="1:8" ht="22.5" x14ac:dyDescent="0.2">
      <c r="A22" s="61"/>
      <c r="B22" s="62"/>
      <c r="C22" s="9" t="s">
        <v>61</v>
      </c>
      <c r="D22" s="9" t="s">
        <v>131</v>
      </c>
      <c r="E22" s="9" t="s">
        <v>62</v>
      </c>
      <c r="F22" s="9" t="s">
        <v>63</v>
      </c>
      <c r="G22" s="9" t="s">
        <v>64</v>
      </c>
      <c r="H22" s="58"/>
    </row>
    <row r="23" spans="1:8" x14ac:dyDescent="0.2">
      <c r="A23" s="63"/>
      <c r="B23" s="64"/>
      <c r="C23" s="10">
        <v>1</v>
      </c>
      <c r="D23" s="10">
        <v>2</v>
      </c>
      <c r="E23" s="10" t="s">
        <v>132</v>
      </c>
      <c r="F23" s="10">
        <v>4</v>
      </c>
      <c r="G23" s="10">
        <v>5</v>
      </c>
      <c r="H23" s="10" t="s">
        <v>133</v>
      </c>
    </row>
    <row r="24" spans="1:8" x14ac:dyDescent="0.2">
      <c r="A24" s="28"/>
      <c r="B24" s="29"/>
      <c r="C24" s="33"/>
      <c r="D24" s="33"/>
      <c r="E24" s="33"/>
      <c r="F24" s="33"/>
      <c r="G24" s="33"/>
      <c r="H24" s="33"/>
    </row>
    <row r="25" spans="1:8" x14ac:dyDescent="0.2">
      <c r="A25" s="4" t="s">
        <v>8</v>
      </c>
      <c r="B25" s="2"/>
      <c r="C25" s="34">
        <v>0</v>
      </c>
      <c r="D25" s="34">
        <v>0</v>
      </c>
      <c r="E25" s="34">
        <f>C25+D25</f>
        <v>0</v>
      </c>
      <c r="F25" s="34">
        <v>0</v>
      </c>
      <c r="G25" s="34">
        <v>0</v>
      </c>
      <c r="H25" s="34">
        <f>E25-F25</f>
        <v>0</v>
      </c>
    </row>
    <row r="26" spans="1:8" x14ac:dyDescent="0.2">
      <c r="A26" s="4" t="s">
        <v>9</v>
      </c>
      <c r="B26" s="2"/>
      <c r="C26" s="34">
        <v>0</v>
      </c>
      <c r="D26" s="34">
        <v>0</v>
      </c>
      <c r="E26" s="34">
        <f t="shared" ref="E26:E28" si="0">C26+D26</f>
        <v>0</v>
      </c>
      <c r="F26" s="34">
        <v>0</v>
      </c>
      <c r="G26" s="34">
        <v>0</v>
      </c>
      <c r="H26" s="34">
        <f t="shared" ref="H26:H28" si="1">E26-F26</f>
        <v>0</v>
      </c>
    </row>
    <row r="27" spans="1:8" x14ac:dyDescent="0.2">
      <c r="A27" s="4" t="s">
        <v>10</v>
      </c>
      <c r="B27" s="2"/>
      <c r="C27" s="34">
        <v>0</v>
      </c>
      <c r="D27" s="34">
        <v>0</v>
      </c>
      <c r="E27" s="34">
        <f t="shared" si="0"/>
        <v>0</v>
      </c>
      <c r="F27" s="34">
        <v>0</v>
      </c>
      <c r="G27" s="34">
        <v>0</v>
      </c>
      <c r="H27" s="34">
        <f t="shared" si="1"/>
        <v>0</v>
      </c>
    </row>
    <row r="28" spans="1:8" x14ac:dyDescent="0.2">
      <c r="A28" s="4" t="s">
        <v>11</v>
      </c>
      <c r="B28" s="2"/>
      <c r="C28" s="34">
        <v>0</v>
      </c>
      <c r="D28" s="34">
        <v>0</v>
      </c>
      <c r="E28" s="34">
        <f t="shared" si="0"/>
        <v>0</v>
      </c>
      <c r="F28" s="34">
        <v>0</v>
      </c>
      <c r="G28" s="34">
        <v>0</v>
      </c>
      <c r="H28" s="34">
        <f t="shared" si="1"/>
        <v>0</v>
      </c>
    </row>
    <row r="29" spans="1:8" x14ac:dyDescent="0.2">
      <c r="A29" s="4"/>
      <c r="B29" s="2"/>
      <c r="C29" s="35"/>
      <c r="D29" s="35"/>
      <c r="E29" s="35"/>
      <c r="F29" s="35"/>
      <c r="G29" s="35"/>
      <c r="H29" s="35"/>
    </row>
    <row r="30" spans="1:8" x14ac:dyDescent="0.2">
      <c r="A30" s="26"/>
      <c r="B30" s="47" t="s">
        <v>59</v>
      </c>
      <c r="C30" s="23">
        <f>SUM(C25:C29)</f>
        <v>0</v>
      </c>
      <c r="D30" s="23">
        <f>SUM(D25:D29)</f>
        <v>0</v>
      </c>
      <c r="E30" s="23">
        <f>SUM(E25:E28)</f>
        <v>0</v>
      </c>
      <c r="F30" s="23">
        <f>SUM(F25:F28)</f>
        <v>0</v>
      </c>
      <c r="G30" s="23">
        <f>SUM(G25:G28)</f>
        <v>0</v>
      </c>
      <c r="H30" s="23">
        <f>SUM(H25:H28)</f>
        <v>0</v>
      </c>
    </row>
    <row r="33" spans="1:8" ht="45" customHeight="1" x14ac:dyDescent="0.2">
      <c r="A33" s="54" t="s">
        <v>139</v>
      </c>
      <c r="B33" s="55"/>
      <c r="C33" s="55"/>
      <c r="D33" s="55"/>
      <c r="E33" s="55"/>
      <c r="F33" s="55"/>
      <c r="G33" s="55"/>
      <c r="H33" s="56"/>
    </row>
    <row r="34" spans="1:8" x14ac:dyDescent="0.2">
      <c r="A34" s="59" t="s">
        <v>60</v>
      </c>
      <c r="B34" s="60"/>
      <c r="C34" s="54" t="s">
        <v>66</v>
      </c>
      <c r="D34" s="55"/>
      <c r="E34" s="55"/>
      <c r="F34" s="55"/>
      <c r="G34" s="56"/>
      <c r="H34" s="57" t="s">
        <v>65</v>
      </c>
    </row>
    <row r="35" spans="1:8" ht="22.5" x14ac:dyDescent="0.2">
      <c r="A35" s="61"/>
      <c r="B35" s="62"/>
      <c r="C35" s="9" t="s">
        <v>61</v>
      </c>
      <c r="D35" s="9" t="s">
        <v>131</v>
      </c>
      <c r="E35" s="9" t="s">
        <v>62</v>
      </c>
      <c r="F35" s="9" t="s">
        <v>63</v>
      </c>
      <c r="G35" s="9" t="s">
        <v>64</v>
      </c>
      <c r="H35" s="58"/>
    </row>
    <row r="36" spans="1:8" x14ac:dyDescent="0.2">
      <c r="A36" s="63"/>
      <c r="B36" s="64"/>
      <c r="C36" s="10">
        <v>1</v>
      </c>
      <c r="D36" s="10">
        <v>2</v>
      </c>
      <c r="E36" s="10" t="s">
        <v>132</v>
      </c>
      <c r="F36" s="10">
        <v>4</v>
      </c>
      <c r="G36" s="10">
        <v>5</v>
      </c>
      <c r="H36" s="10" t="s">
        <v>133</v>
      </c>
    </row>
    <row r="37" spans="1:8" x14ac:dyDescent="0.2">
      <c r="A37" s="28"/>
      <c r="B37" s="29"/>
      <c r="C37" s="33"/>
      <c r="D37" s="33"/>
      <c r="E37" s="33"/>
      <c r="F37" s="33"/>
      <c r="G37" s="33"/>
      <c r="H37" s="33"/>
    </row>
    <row r="38" spans="1:8" ht="22.5" x14ac:dyDescent="0.2">
      <c r="A38" s="4"/>
      <c r="B38" s="31" t="s">
        <v>13</v>
      </c>
      <c r="C38" s="34">
        <v>0</v>
      </c>
      <c r="D38" s="34">
        <v>0</v>
      </c>
      <c r="E38" s="34">
        <f>C38+D38</f>
        <v>0</v>
      </c>
      <c r="F38" s="34">
        <v>0</v>
      </c>
      <c r="G38" s="34">
        <v>0</v>
      </c>
      <c r="H38" s="34">
        <f>E38-F38</f>
        <v>0</v>
      </c>
    </row>
    <row r="39" spans="1:8" x14ac:dyDescent="0.2">
      <c r="A39" s="4"/>
      <c r="B39" s="31"/>
      <c r="C39" s="34"/>
      <c r="D39" s="34"/>
      <c r="E39" s="34"/>
      <c r="F39" s="34"/>
      <c r="G39" s="34"/>
      <c r="H39" s="34"/>
    </row>
    <row r="40" spans="1:8" x14ac:dyDescent="0.2">
      <c r="A40" s="4"/>
      <c r="B40" s="31" t="s">
        <v>12</v>
      </c>
      <c r="C40" s="34">
        <v>0</v>
      </c>
      <c r="D40" s="34">
        <v>0</v>
      </c>
      <c r="E40" s="34">
        <f>C40+D40</f>
        <v>0</v>
      </c>
      <c r="F40" s="34">
        <v>0</v>
      </c>
      <c r="G40" s="34">
        <v>0</v>
      </c>
      <c r="H40" s="34">
        <f>E40-F40</f>
        <v>0</v>
      </c>
    </row>
    <row r="41" spans="1:8" x14ac:dyDescent="0.2">
      <c r="A41" s="4"/>
      <c r="B41" s="31"/>
      <c r="C41" s="34"/>
      <c r="D41" s="34"/>
      <c r="E41" s="34"/>
      <c r="F41" s="34"/>
      <c r="G41" s="34"/>
      <c r="H41" s="34"/>
    </row>
    <row r="42" spans="1:8" ht="22.5" x14ac:dyDescent="0.2">
      <c r="A42" s="4"/>
      <c r="B42" s="31" t="s">
        <v>14</v>
      </c>
      <c r="C42" s="34">
        <v>0</v>
      </c>
      <c r="D42" s="34">
        <v>0</v>
      </c>
      <c r="E42" s="34">
        <f>C42+D42</f>
        <v>0</v>
      </c>
      <c r="F42" s="34">
        <v>0</v>
      </c>
      <c r="G42" s="34">
        <v>0</v>
      </c>
      <c r="H42" s="34">
        <f>E42-F42</f>
        <v>0</v>
      </c>
    </row>
    <row r="43" spans="1:8" x14ac:dyDescent="0.2">
      <c r="A43" s="4"/>
      <c r="B43" s="31"/>
      <c r="C43" s="34"/>
      <c r="D43" s="34"/>
      <c r="E43" s="34"/>
      <c r="F43" s="34"/>
      <c r="G43" s="34"/>
      <c r="H43" s="34"/>
    </row>
    <row r="44" spans="1:8" ht="22.5" x14ac:dyDescent="0.2">
      <c r="A44" s="4"/>
      <c r="B44" s="31" t="s">
        <v>26</v>
      </c>
      <c r="C44" s="34">
        <v>0</v>
      </c>
      <c r="D44" s="34">
        <v>0</v>
      </c>
      <c r="E44" s="34">
        <f>C44+D44</f>
        <v>0</v>
      </c>
      <c r="F44" s="34">
        <v>0</v>
      </c>
      <c r="G44" s="34">
        <v>0</v>
      </c>
      <c r="H44" s="34">
        <f>E44-F44</f>
        <v>0</v>
      </c>
    </row>
    <row r="45" spans="1:8" x14ac:dyDescent="0.2">
      <c r="A45" s="4"/>
      <c r="B45" s="31"/>
      <c r="C45" s="34"/>
      <c r="D45" s="34"/>
      <c r="E45" s="34"/>
      <c r="F45" s="34"/>
      <c r="G45" s="34"/>
      <c r="H45" s="34"/>
    </row>
    <row r="46" spans="1:8" ht="22.5" x14ac:dyDescent="0.2">
      <c r="A46" s="4"/>
      <c r="B46" s="31" t="s">
        <v>27</v>
      </c>
      <c r="C46" s="34">
        <v>0</v>
      </c>
      <c r="D46" s="34">
        <v>0</v>
      </c>
      <c r="E46" s="34">
        <f>C46+D46</f>
        <v>0</v>
      </c>
      <c r="F46" s="34">
        <v>0</v>
      </c>
      <c r="G46" s="34">
        <v>0</v>
      </c>
      <c r="H46" s="34">
        <f>E46-F46</f>
        <v>0</v>
      </c>
    </row>
    <row r="47" spans="1:8" x14ac:dyDescent="0.2">
      <c r="A47" s="4"/>
      <c r="B47" s="31"/>
      <c r="C47" s="34"/>
      <c r="D47" s="34"/>
      <c r="E47" s="34"/>
      <c r="F47" s="34"/>
      <c r="G47" s="34"/>
      <c r="H47" s="34"/>
    </row>
    <row r="48" spans="1:8" ht="22.5" x14ac:dyDescent="0.2">
      <c r="A48" s="4"/>
      <c r="B48" s="31" t="s">
        <v>34</v>
      </c>
      <c r="C48" s="34">
        <v>0</v>
      </c>
      <c r="D48" s="34">
        <v>0</v>
      </c>
      <c r="E48" s="34">
        <f>C48+D48</f>
        <v>0</v>
      </c>
      <c r="F48" s="34">
        <v>0</v>
      </c>
      <c r="G48" s="34">
        <v>0</v>
      </c>
      <c r="H48" s="34">
        <f>E48-F48</f>
        <v>0</v>
      </c>
    </row>
    <row r="49" spans="1:8" x14ac:dyDescent="0.2">
      <c r="A49" s="4"/>
      <c r="B49" s="31"/>
      <c r="C49" s="34"/>
      <c r="D49" s="34"/>
      <c r="E49" s="34"/>
      <c r="F49" s="34"/>
      <c r="G49" s="34"/>
      <c r="H49" s="34"/>
    </row>
    <row r="50" spans="1:8" x14ac:dyDescent="0.2">
      <c r="A50" s="4"/>
      <c r="B50" s="31" t="s">
        <v>15</v>
      </c>
      <c r="C50" s="34">
        <v>0</v>
      </c>
      <c r="D50" s="34">
        <v>0</v>
      </c>
      <c r="E50" s="34">
        <f>C50+D50</f>
        <v>0</v>
      </c>
      <c r="F50" s="34">
        <v>0</v>
      </c>
      <c r="G50" s="34">
        <v>0</v>
      </c>
      <c r="H50" s="34">
        <f>E50-F50</f>
        <v>0</v>
      </c>
    </row>
    <row r="51" spans="1:8" x14ac:dyDescent="0.2">
      <c r="A51" s="30"/>
      <c r="B51" s="32"/>
      <c r="C51" s="35"/>
      <c r="D51" s="35"/>
      <c r="E51" s="35"/>
      <c r="F51" s="35"/>
      <c r="G51" s="35"/>
      <c r="H51" s="35"/>
    </row>
    <row r="52" spans="1:8" x14ac:dyDescent="0.2">
      <c r="A52" s="26"/>
      <c r="B52" s="47" t="s">
        <v>59</v>
      </c>
      <c r="C52" s="23">
        <f t="shared" ref="C52:H52" si="2">SUM(C38:C50)</f>
        <v>0</v>
      </c>
      <c r="D52" s="23">
        <f t="shared" si="2"/>
        <v>0</v>
      </c>
      <c r="E52" s="23">
        <f t="shared" si="2"/>
        <v>0</v>
      </c>
      <c r="F52" s="23">
        <f t="shared" si="2"/>
        <v>0</v>
      </c>
      <c r="G52" s="23">
        <f t="shared" si="2"/>
        <v>0</v>
      </c>
      <c r="H52" s="23">
        <f t="shared" si="2"/>
        <v>0</v>
      </c>
    </row>
    <row r="54" spans="1:8" x14ac:dyDescent="0.2">
      <c r="A54" s="52" t="s">
        <v>135</v>
      </c>
    </row>
    <row r="55" spans="1:8" x14ac:dyDescent="0.2">
      <c r="A55" s="53"/>
    </row>
    <row r="56" spans="1:8" x14ac:dyDescent="0.2">
      <c r="A56" s="53"/>
    </row>
  </sheetData>
  <sheetProtection formatCells="0" formatColumns="0" formatRows="0" insertRows="0" deleteRows="0" autoFilter="0"/>
  <mergeCells count="12">
    <mergeCell ref="A1:H1"/>
    <mergeCell ref="A3:B5"/>
    <mergeCell ref="A19:H19"/>
    <mergeCell ref="A21:B23"/>
    <mergeCell ref="C3:G3"/>
    <mergeCell ref="H3:H4"/>
    <mergeCell ref="A33:H33"/>
    <mergeCell ref="A34:B36"/>
    <mergeCell ref="C34:G34"/>
    <mergeCell ref="H34:H35"/>
    <mergeCell ref="C21:G21"/>
    <mergeCell ref="H21:H22"/>
  </mergeCells>
  <printOptions horizontalCentered="1"/>
  <pageMargins left="0" right="0" top="0.74803149606299213" bottom="0.74803149606299213" header="0.31496062992125984" footer="0.31496062992125984"/>
  <pageSetup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showGridLines="0" workbookViewId="0">
      <selection activeCell="A2" sqref="A2:B4"/>
    </sheetView>
  </sheetViews>
  <sheetFormatPr baseColWidth="10" defaultRowHeight="11.25" x14ac:dyDescent="0.2"/>
  <cols>
    <col min="1" max="1" width="4.83203125" style="3" customWidth="1"/>
    <col min="2" max="2" width="65.83203125" style="3" customWidth="1"/>
    <col min="3" max="8" width="18.33203125" style="3" customWidth="1"/>
    <col min="9" max="16384" width="12" style="3"/>
  </cols>
  <sheetData>
    <row r="1" spans="1:8" ht="50.1" customHeight="1" x14ac:dyDescent="0.2">
      <c r="A1" s="54" t="s">
        <v>136</v>
      </c>
      <c r="B1" s="55"/>
      <c r="C1" s="55"/>
      <c r="D1" s="55"/>
      <c r="E1" s="55"/>
      <c r="F1" s="55"/>
      <c r="G1" s="55"/>
      <c r="H1" s="56"/>
    </row>
    <row r="2" spans="1:8" x14ac:dyDescent="0.2">
      <c r="A2" s="59" t="s">
        <v>60</v>
      </c>
      <c r="B2" s="60"/>
      <c r="C2" s="54" t="s">
        <v>66</v>
      </c>
      <c r="D2" s="55"/>
      <c r="E2" s="55"/>
      <c r="F2" s="55"/>
      <c r="G2" s="56"/>
      <c r="H2" s="57" t="s">
        <v>65</v>
      </c>
    </row>
    <row r="3" spans="1:8" ht="24.95" customHeight="1" x14ac:dyDescent="0.2">
      <c r="A3" s="61"/>
      <c r="B3" s="62"/>
      <c r="C3" s="9" t="s">
        <v>61</v>
      </c>
      <c r="D3" s="9" t="s">
        <v>131</v>
      </c>
      <c r="E3" s="9" t="s">
        <v>62</v>
      </c>
      <c r="F3" s="9" t="s">
        <v>63</v>
      </c>
      <c r="G3" s="9" t="s">
        <v>64</v>
      </c>
      <c r="H3" s="58"/>
    </row>
    <row r="4" spans="1:8" x14ac:dyDescent="0.2">
      <c r="A4" s="63"/>
      <c r="B4" s="64"/>
      <c r="C4" s="10">
        <v>1</v>
      </c>
      <c r="D4" s="10">
        <v>2</v>
      </c>
      <c r="E4" s="10" t="s">
        <v>132</v>
      </c>
      <c r="F4" s="10">
        <v>4</v>
      </c>
      <c r="G4" s="10">
        <v>5</v>
      </c>
      <c r="H4" s="10" t="s">
        <v>133</v>
      </c>
    </row>
    <row r="5" spans="1:8" x14ac:dyDescent="0.2">
      <c r="A5" s="44"/>
      <c r="B5" s="45"/>
      <c r="C5" s="14"/>
      <c r="D5" s="14"/>
      <c r="E5" s="14"/>
      <c r="F5" s="14"/>
      <c r="G5" s="14"/>
      <c r="H5" s="14"/>
    </row>
    <row r="6" spans="1:8" x14ac:dyDescent="0.2">
      <c r="A6" s="41" t="s">
        <v>16</v>
      </c>
      <c r="B6" s="39"/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</row>
    <row r="7" spans="1:8" x14ac:dyDescent="0.2">
      <c r="A7" s="38"/>
      <c r="B7" s="42" t="s">
        <v>42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</row>
    <row r="8" spans="1:8" x14ac:dyDescent="0.2">
      <c r="A8" s="38"/>
      <c r="B8" s="42" t="s">
        <v>17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</row>
    <row r="9" spans="1:8" x14ac:dyDescent="0.2">
      <c r="A9" s="38"/>
      <c r="B9" s="42" t="s">
        <v>43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</row>
    <row r="10" spans="1:8" x14ac:dyDescent="0.2">
      <c r="A10" s="38"/>
      <c r="B10" s="42" t="s">
        <v>3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</row>
    <row r="11" spans="1:8" x14ac:dyDescent="0.2">
      <c r="A11" s="38"/>
      <c r="B11" s="42" t="s">
        <v>23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</row>
    <row r="12" spans="1:8" x14ac:dyDescent="0.2">
      <c r="A12" s="38"/>
      <c r="B12" s="42" t="s">
        <v>18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</row>
    <row r="13" spans="1:8" x14ac:dyDescent="0.2">
      <c r="A13" s="38"/>
      <c r="B13" s="42" t="s">
        <v>44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</row>
    <row r="14" spans="1:8" x14ac:dyDescent="0.2">
      <c r="A14" s="38"/>
      <c r="B14" s="42" t="s">
        <v>19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</row>
    <row r="15" spans="1:8" x14ac:dyDescent="0.2">
      <c r="A15" s="40"/>
      <c r="B15" s="42"/>
      <c r="C15" s="15"/>
      <c r="D15" s="15"/>
      <c r="E15" s="15"/>
      <c r="F15" s="15"/>
      <c r="G15" s="15"/>
      <c r="H15" s="15"/>
    </row>
    <row r="16" spans="1:8" x14ac:dyDescent="0.2">
      <c r="A16" s="41" t="s">
        <v>20</v>
      </c>
      <c r="B16" s="43"/>
      <c r="C16" s="15">
        <v>46304556</v>
      </c>
      <c r="D16" s="15">
        <v>5464595.3099999996</v>
      </c>
      <c r="E16" s="15">
        <v>51769151.310000002</v>
      </c>
      <c r="F16" s="15">
        <v>42912975.509999998</v>
      </c>
      <c r="G16" s="15">
        <v>40460203.130000003</v>
      </c>
      <c r="H16" s="15">
        <v>8856175.8000000007</v>
      </c>
    </row>
    <row r="17" spans="1:8" x14ac:dyDescent="0.2">
      <c r="A17" s="38"/>
      <c r="B17" s="42" t="s">
        <v>45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</row>
    <row r="18" spans="1:8" x14ac:dyDescent="0.2">
      <c r="A18" s="38"/>
      <c r="B18" s="42" t="s">
        <v>28</v>
      </c>
      <c r="C18" s="15">
        <v>46304556</v>
      </c>
      <c r="D18" s="15">
        <v>5464595.3099999996</v>
      </c>
      <c r="E18" s="15">
        <v>51769151.310000002</v>
      </c>
      <c r="F18" s="15">
        <v>42912975.509999998</v>
      </c>
      <c r="G18" s="15">
        <v>40460203.130000003</v>
      </c>
      <c r="H18" s="15">
        <v>8856175.8000000007</v>
      </c>
    </row>
    <row r="19" spans="1:8" x14ac:dyDescent="0.2">
      <c r="A19" s="38"/>
      <c r="B19" s="42" t="s">
        <v>21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</row>
    <row r="20" spans="1:8" x14ac:dyDescent="0.2">
      <c r="A20" s="38"/>
      <c r="B20" s="42" t="s">
        <v>46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</row>
    <row r="21" spans="1:8" x14ac:dyDescent="0.2">
      <c r="A21" s="38"/>
      <c r="B21" s="42" t="s">
        <v>47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</row>
    <row r="22" spans="1:8" x14ac:dyDescent="0.2">
      <c r="A22" s="38"/>
      <c r="B22" s="42" t="s">
        <v>48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</row>
    <row r="23" spans="1:8" x14ac:dyDescent="0.2">
      <c r="A23" s="38"/>
      <c r="B23" s="42" t="s">
        <v>4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</row>
    <row r="24" spans="1:8" x14ac:dyDescent="0.2">
      <c r="A24" s="40"/>
      <c r="B24" s="42"/>
      <c r="C24" s="15"/>
      <c r="D24" s="15"/>
      <c r="E24" s="15"/>
      <c r="F24" s="15"/>
      <c r="G24" s="15"/>
      <c r="H24" s="15"/>
    </row>
    <row r="25" spans="1:8" x14ac:dyDescent="0.2">
      <c r="A25" s="41" t="s">
        <v>49</v>
      </c>
      <c r="B25" s="43"/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</row>
    <row r="26" spans="1:8" x14ac:dyDescent="0.2">
      <c r="A26" s="38"/>
      <c r="B26" s="42" t="s">
        <v>29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</row>
    <row r="27" spans="1:8" x14ac:dyDescent="0.2">
      <c r="A27" s="38"/>
      <c r="B27" s="42" t="s">
        <v>24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</row>
    <row r="28" spans="1:8" x14ac:dyDescent="0.2">
      <c r="A28" s="38"/>
      <c r="B28" s="42" t="s">
        <v>30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</row>
    <row r="29" spans="1:8" x14ac:dyDescent="0.2">
      <c r="A29" s="38"/>
      <c r="B29" s="42" t="s">
        <v>50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</row>
    <row r="30" spans="1:8" x14ac:dyDescent="0.2">
      <c r="A30" s="38"/>
      <c r="B30" s="42" t="s">
        <v>22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</row>
    <row r="31" spans="1:8" x14ac:dyDescent="0.2">
      <c r="A31" s="38"/>
      <c r="B31" s="42" t="s">
        <v>5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</row>
    <row r="32" spans="1:8" x14ac:dyDescent="0.2">
      <c r="A32" s="38"/>
      <c r="B32" s="42" t="s">
        <v>6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</row>
    <row r="33" spans="1:8" x14ac:dyDescent="0.2">
      <c r="A33" s="38"/>
      <c r="B33" s="42" t="s">
        <v>51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</row>
    <row r="34" spans="1:8" x14ac:dyDescent="0.2">
      <c r="A34" s="38"/>
      <c r="B34" s="42" t="s">
        <v>31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</row>
    <row r="35" spans="1:8" x14ac:dyDescent="0.2">
      <c r="A35" s="40"/>
      <c r="B35" s="42"/>
      <c r="C35" s="15"/>
      <c r="D35" s="15"/>
      <c r="E35" s="15"/>
      <c r="F35" s="15"/>
      <c r="G35" s="15"/>
      <c r="H35" s="15"/>
    </row>
    <row r="36" spans="1:8" x14ac:dyDescent="0.2">
      <c r="A36" s="41" t="s">
        <v>32</v>
      </c>
      <c r="B36" s="43"/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</row>
    <row r="37" spans="1:8" x14ac:dyDescent="0.2">
      <c r="A37" s="38"/>
      <c r="B37" s="42" t="s">
        <v>52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</row>
    <row r="38" spans="1:8" ht="22.5" x14ac:dyDescent="0.2">
      <c r="A38" s="38"/>
      <c r="B38" s="42" t="s">
        <v>25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</row>
    <row r="39" spans="1:8" x14ac:dyDescent="0.2">
      <c r="A39" s="38"/>
      <c r="B39" s="42" t="s">
        <v>33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</row>
    <row r="40" spans="1:8" x14ac:dyDescent="0.2">
      <c r="A40" s="38"/>
      <c r="B40" s="42" t="s">
        <v>7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</row>
    <row r="41" spans="1:8" x14ac:dyDescent="0.2">
      <c r="A41" s="40"/>
      <c r="B41" s="42"/>
      <c r="C41" s="15"/>
      <c r="D41" s="15"/>
      <c r="E41" s="15"/>
      <c r="F41" s="15"/>
      <c r="G41" s="15"/>
      <c r="H41" s="15"/>
    </row>
    <row r="42" spans="1:8" x14ac:dyDescent="0.2">
      <c r="A42" s="46"/>
      <c r="B42" s="47" t="s">
        <v>59</v>
      </c>
      <c r="C42" s="23">
        <v>46304556</v>
      </c>
      <c r="D42" s="23">
        <v>5464595.3099999996</v>
      </c>
      <c r="E42" s="23">
        <v>51769151.310000002</v>
      </c>
      <c r="F42" s="23">
        <v>42912975.509999998</v>
      </c>
      <c r="G42" s="23">
        <v>40460203.130000003</v>
      </c>
      <c r="H42" s="23">
        <v>8856175.8000000007</v>
      </c>
    </row>
    <row r="43" spans="1:8" x14ac:dyDescent="0.2">
      <c r="A43" s="37"/>
      <c r="B43" s="37"/>
      <c r="C43" s="37"/>
      <c r="D43" s="37"/>
      <c r="E43" s="37"/>
      <c r="F43" s="37"/>
      <c r="G43" s="37"/>
      <c r="H43" s="37"/>
    </row>
    <row r="44" spans="1:8" x14ac:dyDescent="0.2">
      <c r="A44" s="52" t="s">
        <v>135</v>
      </c>
      <c r="B44" s="37"/>
      <c r="C44" s="37"/>
      <c r="D44" s="37"/>
      <c r="E44" s="37"/>
      <c r="F44" s="37"/>
      <c r="G44" s="37"/>
      <c r="H44" s="37"/>
    </row>
    <row r="45" spans="1:8" x14ac:dyDescent="0.2">
      <c r="A45" s="53"/>
      <c r="B45" s="37"/>
      <c r="C45" s="37"/>
      <c r="D45" s="37"/>
      <c r="E45" s="37"/>
      <c r="F45" s="37"/>
      <c r="G45" s="37"/>
      <c r="H45" s="37"/>
    </row>
    <row r="46" spans="1:8" x14ac:dyDescent="0.2">
      <c r="A46" s="53"/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" right="0" top="0.74803149606299213" bottom="0.74803149606299213" header="0.31496062992125984" footer="0.31496062992125984"/>
  <pageSetup scale="7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2021-01-25T20:26:39Z</cp:lastPrinted>
  <dcterms:created xsi:type="dcterms:W3CDTF">2014-02-10T03:37:14Z</dcterms:created>
  <dcterms:modified xsi:type="dcterms:W3CDTF">2021-01-26T20:26:46Z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