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120" yWindow="150" windowWidth="15600" windowHeight="9915"/>
  </bookViews>
  <sheets>
    <sheet name="PPI" sheetId="1" r:id="rId1"/>
    <sheet name="Instructivo_PPI" sheetId="4" r:id="rId2"/>
  </sheets>
  <definedNames>
    <definedName name="_xlnm._FilterDatabase" localSheetId="0" hidden="1">PPI!$A$3:$N$28</definedName>
  </definedNames>
  <calcPr calcId="144525"/>
</workbook>
</file>

<file path=xl/calcChain.xml><?xml version="1.0" encoding="utf-8"?>
<calcChain xmlns="http://schemas.openxmlformats.org/spreadsheetml/2006/main">
  <c r="N4" i="1" l="1"/>
  <c r="M4" i="1"/>
  <c r="L4" i="1"/>
  <c r="K4" i="1"/>
  <c r="G17" i="1"/>
  <c r="G16" i="1"/>
  <c r="G11" i="1" l="1"/>
</calcChain>
</file>

<file path=xl/sharedStrings.xml><?xml version="1.0" encoding="utf-8"?>
<sst xmlns="http://schemas.openxmlformats.org/spreadsheetml/2006/main" count="98" uniqueCount="72">
  <si>
    <t>Nombre</t>
  </si>
  <si>
    <t>UR</t>
  </si>
  <si>
    <t>Inversión</t>
  </si>
  <si>
    <t>Aprobado</t>
  </si>
  <si>
    <t>Modificado</t>
  </si>
  <si>
    <t>Descripción</t>
  </si>
  <si>
    <t>Devengado</t>
  </si>
  <si>
    <t>Alcanzado</t>
  </si>
  <si>
    <t>Metas</t>
  </si>
  <si>
    <t>Programado</t>
  </si>
  <si>
    <t>Devengado/ Aprobado</t>
  </si>
  <si>
    <t>Devengado/ Modificado</t>
  </si>
  <si>
    <t>Alcanzado/ Programado</t>
  </si>
  <si>
    <t>Alcanzado/ Modificado</t>
  </si>
  <si>
    <t>% Avance Metas</t>
  </si>
  <si>
    <t>% Avance Financiero</t>
  </si>
  <si>
    <t>Clave del Programa/ Proyecto</t>
  </si>
  <si>
    <t>Instructivo</t>
  </si>
  <si>
    <t>Restricción:</t>
  </si>
  <si>
    <t>Apegarse al número de columnas.</t>
  </si>
  <si>
    <r>
      <rPr>
        <b/>
        <sz val="8"/>
        <color indexed="8"/>
        <rFont val="Arial"/>
        <family val="2"/>
      </rPr>
      <t>UR</t>
    </r>
    <r>
      <rPr>
        <sz val="8"/>
        <color indexed="8"/>
        <rFont val="Arial"/>
        <family val="2"/>
      </rPr>
      <t>: Indicar la dependencia/entidad responsable del programa/proyecto.</t>
    </r>
  </si>
  <si>
    <r>
      <rPr>
        <b/>
        <sz val="8"/>
        <color indexed="8"/>
        <rFont val="Arial"/>
        <family val="2"/>
      </rPr>
      <t>APROBADO</t>
    </r>
    <r>
      <rPr>
        <sz val="8"/>
        <color indexed="8"/>
        <rFont val="Arial"/>
        <family val="2"/>
      </rPr>
      <t>: Refleja las asignaciones presupuestarias anuales comprometidas en el Presupuesto de Egresos.</t>
    </r>
  </si>
  <si>
    <r>
      <rPr>
        <b/>
        <sz val="8"/>
        <color indexed="8"/>
        <rFont val="Arial"/>
        <family val="2"/>
      </rPr>
      <t>MODIFICADO</t>
    </r>
    <r>
      <rPr>
        <sz val="8"/>
        <color indexed="8"/>
        <rFont val="Arial"/>
        <family val="2"/>
      </rPr>
      <t>: Es el momento que refleja la asignación presupuestaria que resulta de incorporar; en su caso, las adecuaciones presupuestarias al presupuesto aprobado.</t>
    </r>
  </si>
  <si>
    <r>
      <rPr>
        <b/>
        <sz val="8"/>
        <color indexed="8"/>
        <rFont val="Arial"/>
        <family val="2"/>
      </rPr>
      <t>DEVENGADO</t>
    </r>
    <r>
      <rPr>
        <sz val="8"/>
        <color indexed="8"/>
        <rFont val="Arial"/>
        <family val="2"/>
      </rPr>
      <t>: Este momento contable refleja el reconocimiento de una obligación de pago a favor de terceros por la recepción de conformidad de bienes, servicios y obras oportunamente contratados; así como de las obligaciones que derivan de tratados, leyes, decretos, resoluciones y sentencias definitivas.</t>
    </r>
  </si>
  <si>
    <r>
      <rPr>
        <b/>
        <sz val="8"/>
        <color indexed="8"/>
        <rFont val="Arial"/>
        <family val="2"/>
      </rPr>
      <t>CLAVE DEL PROGRAMA/ PROYECTO</t>
    </r>
    <r>
      <rPr>
        <sz val="8"/>
        <color indexed="8"/>
        <rFont val="Arial"/>
        <family val="2"/>
      </rPr>
      <t>: Clave asignada al programa/proyecto.</t>
    </r>
  </si>
  <si>
    <r>
      <rPr>
        <b/>
        <sz val="8"/>
        <color indexed="8"/>
        <rFont val="Arial"/>
        <family val="2"/>
      </rPr>
      <t>NOMBRE</t>
    </r>
    <r>
      <rPr>
        <sz val="8"/>
        <color indexed="8"/>
        <rFont val="Arial"/>
        <family val="2"/>
      </rPr>
      <t>: Nombre genérico del programa/proyecto.</t>
    </r>
  </si>
  <si>
    <r>
      <rPr>
        <b/>
        <sz val="8"/>
        <color indexed="8"/>
        <rFont val="Arial"/>
        <family val="2"/>
      </rPr>
      <t>DESCRIPCIÓN</t>
    </r>
    <r>
      <rPr>
        <sz val="8"/>
        <color indexed="8"/>
        <rFont val="Arial"/>
        <family val="2"/>
      </rPr>
      <t>: Describir el programa/proyecto.</t>
    </r>
  </si>
  <si>
    <r>
      <rPr>
        <b/>
        <sz val="8"/>
        <color indexed="8"/>
        <rFont val="Arial"/>
        <family val="2"/>
      </rPr>
      <t>METAS</t>
    </r>
    <r>
      <rPr>
        <sz val="8"/>
        <color indexed="8"/>
        <rFont val="Arial"/>
        <family val="2"/>
      </rPr>
      <t>: Nivel cuantificable anual de las metas aprobadas y modificadas.</t>
    </r>
  </si>
  <si>
    <r>
      <rPr>
        <b/>
        <sz val="8"/>
        <color indexed="8"/>
        <rFont val="Arial"/>
        <family val="2"/>
      </rPr>
      <t>META PROGRAMADA</t>
    </r>
    <r>
      <rPr>
        <sz val="8"/>
        <color indexed="8"/>
        <rFont val="Arial"/>
        <family val="2"/>
      </rPr>
      <t>: Resultado cuantificable de las acciones dirigidas hacia un fin u objetivo previamente definido y esperado en forma organizada y representativa de las asignaciones de los recursos.</t>
    </r>
  </si>
  <si>
    <r>
      <rPr>
        <b/>
        <sz val="8"/>
        <color indexed="8"/>
        <rFont val="Arial"/>
        <family val="2"/>
      </rPr>
      <t>META MODIFICADA</t>
    </r>
    <r>
      <rPr>
        <sz val="8"/>
        <color indexed="8"/>
        <rFont val="Arial"/>
        <family val="2"/>
      </rPr>
      <t xml:space="preserve">: Nivel cuantificable de las ampliaciones o reducciones de los fines u objetivos establecidos originalmente en la meta programada y que comprende las variaciones dentro del proceso programático-presupuestario. </t>
    </r>
  </si>
  <si>
    <r>
      <rPr>
        <b/>
        <sz val="8"/>
        <color indexed="8"/>
        <rFont val="Arial"/>
        <family val="2"/>
      </rPr>
      <t>META ALCANZADA</t>
    </r>
    <r>
      <rPr>
        <sz val="8"/>
        <color indexed="8"/>
        <rFont val="Arial"/>
        <family val="2"/>
      </rPr>
      <t>: Es el resultado cuantificable de los fines u objetivos realmente logrados comparados con los originalmente establecidos.</t>
    </r>
  </si>
  <si>
    <r>
      <rPr>
        <b/>
        <sz val="8"/>
        <color indexed="8"/>
        <rFont val="Arial"/>
        <family val="2"/>
      </rPr>
      <t>% AVANCE FINANCIERO</t>
    </r>
    <r>
      <rPr>
        <sz val="8"/>
        <color indexed="8"/>
        <rFont val="Arial"/>
        <family val="2"/>
      </rPr>
      <t>: Valor absoluto y relativo que registre el gasto con relación a su meta anual correspondiente al programa, proyecto o actividad que se trate. (DOF 9-dic-09).</t>
    </r>
  </si>
  <si>
    <r>
      <rPr>
        <b/>
        <sz val="8"/>
        <color indexed="8"/>
        <rFont val="Arial"/>
        <family val="2"/>
      </rPr>
      <t>% AVANCE DE METAS</t>
    </r>
    <r>
      <rPr>
        <sz val="8"/>
        <color indexed="8"/>
        <rFont val="Arial"/>
        <family val="2"/>
      </rPr>
      <t>: Valor absoluto y relativo que registre el cumplimiento de logros u objetivos con respecto a los originalmente programados.</t>
    </r>
  </si>
  <si>
    <r>
      <rPr>
        <b/>
        <sz val="8"/>
        <color indexed="8"/>
        <rFont val="Arial"/>
        <family val="2"/>
      </rPr>
      <t>INVERSIÓN</t>
    </r>
    <r>
      <rPr>
        <sz val="8"/>
        <color theme="1"/>
        <rFont val="Arial"/>
        <family val="2"/>
      </rPr>
      <t>: Asignaciones destinadas al programa/proyecto. (Adquisiciones, mantenimiento, estudios de inversión, Infraestructura, etc.)</t>
    </r>
  </si>
  <si>
    <t>Programas y proyectos de inversión</t>
  </si>
  <si>
    <t>Se especifican las acciones que implican erogaciones de gasto de capital destinadas tanto a obra pública en infraestructura como a la adquisición y modificación de inmuebles, adquisiciones de bienes muebles asociadas a estos programas, y rehabilitaciones que impliquen un aumento en la capacidad o vida útil de los activos de infraestructura e inmuebles.</t>
  </si>
  <si>
    <r>
      <t xml:space="preserve">Se muestra la integración de la asignación de los recursos destinados a los programas y proyectos de inversión concluidos y en proceso en un ejercicio, especificando las erogaciones de gasto de capital destinadas tanto a obra pública en infraestructura como a la adquisición y modificación de inmuebles, adquisiciones de bienes muebles asociadas a los programas, y rehabilitaciones que impliquen un aumento en la capacidad o vida útil de los activos de infraestructura e inmuebles. </t>
    </r>
    <r>
      <rPr>
        <b/>
        <vertAlign val="superscript"/>
        <sz val="9.6"/>
        <color theme="1"/>
        <rFont val="Arial"/>
        <family val="2"/>
      </rPr>
      <t>1</t>
    </r>
  </si>
  <si>
    <t>_____________________________</t>
  </si>
  <si>
    <r>
      <rPr>
        <b/>
        <vertAlign val="superscript"/>
        <sz val="9.6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Apartado “VI. Estados Presupuestarios, Financieros y Económicos a producir y sus objetivos” del Marco conceptual de Contabilidad Gubernamental</t>
    </r>
  </si>
  <si>
    <r>
      <rPr>
        <b/>
        <sz val="9.6"/>
        <color rgb="FFFF0000"/>
        <rFont val="Arial"/>
        <family val="2"/>
      </rPr>
      <t>Nota:</t>
    </r>
    <r>
      <rPr>
        <b/>
        <sz val="8"/>
        <color theme="1"/>
        <rFont val="Arial"/>
        <family val="2"/>
      </rPr>
      <t xml:space="preserve"> Es importante que en este reporte se incluyan todos los programas y proyectos que desde la construcción programática del presupuesto fueron clasificados por el Ente como de inversión, independientemente de las nomenclaturas asignadas.</t>
    </r>
  </si>
  <si>
    <t>Contribuir al eficiente manejo del agua potable, mediante un sistema de distribución que garantice su abasto.</t>
  </si>
  <si>
    <t>Dirección General del SMAPAM</t>
  </si>
  <si>
    <t>31120-8101</t>
  </si>
  <si>
    <t>RADIO PORTATIL MARCA KENWOOD, MODELO TIL 2000KV2, COLOR NEGRO, N/S B6A00640</t>
  </si>
  <si>
    <t>BOMBA SUMERGIBLE MARCA STANLEY, MODELO SM2053101, COLOR NEGRO, N/S 102017069</t>
  </si>
  <si>
    <t>BOMBA SUMERGIBLE MARCA STANLEY, MODELO SM2053101, COLOR NEGRO, N/S 052117073</t>
  </si>
  <si>
    <t>BOMBA SUMERGIBLE MARCA STANLEY, MODELO SM2053101, COLOR NEGRO, N/S 052117077</t>
  </si>
  <si>
    <t>CORTADORA HIDRAULICA MARCA STANLEY, MODELO CO-25541, COLOR NEGRO, N/S 112817205</t>
  </si>
  <si>
    <t>CORTADORA HIDRAULICA MARCA STANLEY, MODELO CO-25541, COLOR NEGRO, N/S 110716010</t>
  </si>
  <si>
    <t>1 MONITOR LCD VGA-DVI 1; 4 EXPANSOR DE SEÑAL VGA; 2 SPLITTER VGA 1X2 DIVISOR DE SEÑAL AMPLIFICADOR DE 550 MHZ HD (ACCESORIOS P/CAJEROS ATM)</t>
  </si>
  <si>
    <t>1 KIT CCTV DE: 4 CÁMARAS DAHUA HDAW2221EMA28 DOMO HDCVI 1080P; 1 DVR HDCVI TRI-HIBRIDO DAHUA HCVR5108HSS3 8 CANALES; 1 DISCO DURO 2TB STAIII; 1 FUENTE DE PODER 12V 5AMP 4 CANALES (CÁMARAS P/CAJEROS ATM)</t>
  </si>
  <si>
    <t>1 CAJA FUERTE MODELO KL-073, MEDIDAS 75X48X48 CM</t>
  </si>
  <si>
    <t>2 REGULADOR NOBREAK SMARTBITT 750 (CONTABILIDAD Y CONTRATOS)</t>
  </si>
  <si>
    <t>1 MONITOR LCD VGA-HDMI; 1 SWITCH 8 PUERTOS ETHERNET 100 MBPS Y CABLE CAT 5E</t>
  </si>
  <si>
    <t>1 VENTILADOR MYTEK DE PISO INDUSTRIAL 3306 20"</t>
  </si>
  <si>
    <t>1 EQUIPO DE AIRE ACONDICIONADO TIPO MINI-SPLIT, MARCA GREE CON CAPACIDAD DE 1 TONELADA 0 12,000 BTH/HR CON CARACTERÍSTICAS ELÉCTRICAS 220V: INCLUYE INSTALACIÓN Y CABLE DE USO RUDO CALIBRE 3X12</t>
  </si>
  <si>
    <t>1 TELÉFONO CELULAR MARCA MOTOROLA, MODELO XT1922-4, COLOR NEGRO, N/S 351843090584812</t>
  </si>
  <si>
    <t>1 TELÉFONO CELULAR MARCA MOTOROLA, MODELO XT1922-4, COLOR NEGRO, N/S 351843090579176</t>
  </si>
  <si>
    <t>1 MOTOCICLETA MARCA HONDA, MODELO 2018, COLOR BLANCO, N/S 3H1KA4174JD517997</t>
  </si>
  <si>
    <t>1 TELÉFONO CELULAR MARCA LANIX, MODELO L950, COLOR NEGRO, N/S 352757070298723</t>
  </si>
  <si>
    <t>EFIC.ELECT. POZO HUANUMO I Y POZO HUANUMO II</t>
  </si>
  <si>
    <t>EFIC.ELECTROM.POZO CONALEP Y SUBESTACIÓN</t>
  </si>
  <si>
    <t>IMPRESORA LASERJET HP MODELO 607DN, COLOR BLANCO N/SCNBCL740IH</t>
  </si>
  <si>
    <t>CPU ENSAMBLADO MARCA DELL, MODELO OPTIPLEX, COLOR NEGRO</t>
  </si>
  <si>
    <t>DISCO DURO PORTATIL, MARCA SEAGTE, MODELO SR S0NF1, COLOR NEGRO</t>
  </si>
  <si>
    <t>TELEFONO CELULAR, MARCA HTC, MODELO Q3F300, COLOR AZUL</t>
  </si>
  <si>
    <t>*</t>
  </si>
  <si>
    <t xml:space="preserve">SMAPAM APORTACIÓN A CONVENIO DE COLABORACIÓN PARA REHABILITACIÓN DE INFRAESTRUCTURA HIDRÁULICA Y SANITARIA CALLE JESÚS CERNA JUÁREZZ  </t>
  </si>
  <si>
    <t>PERFORACIÓN DE POZO PROFUNDO EN MOROLEÓN, GTO. DENOMINADO MISIÓN SAN LUCAS. REMANENTE PROPIO</t>
  </si>
  <si>
    <t>PERFORACIÓN DE POZO PROFUNDO EN MOROLEÓN, GTO. DENOMINADO MISIÓN SAN LUCAS. RECURSO FEDERAL</t>
  </si>
  <si>
    <t>DIC</t>
  </si>
  <si>
    <t>SISTEMA MUNICIPAL DE AGUA POTABLE Y ALCANTARILLADO DE MOROLEON
Programas y Proyectos de Inversión
DEL 01 DE ENERO AL 31 DE DICIEMBRE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</si>
</sst>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#,##0.00_ ;[Red]\-#,##0.00\ "/>
  </numFmts>
  <fonts count="13" x14ac:knownFonts="1">
    <font>
      <sz val="8"/>
      <color theme="1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vertAlign val="superscript"/>
      <sz val="9.6"/>
      <color theme="1"/>
      <name val="Arial"/>
      <family val="2"/>
    </font>
    <font>
      <sz val="8"/>
      <name val="Arial"/>
      <family val="2"/>
    </font>
    <font>
      <b/>
      <sz val="9.6"/>
      <color rgb="FFFF0000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164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9" fontId="11" fillId="0" borderId="0" applyFont="0" applyFill="0" applyBorder="0" applyAlignment="0" applyProtection="0"/>
    <xf numFmtId="43" fontId="11" fillId="0" borderId="0" applyFont="0" applyFill="0" applyBorder="0" applyAlignment="0" applyProtection="0"/>
  </cellStyleXfs>
  <cellXfs count="41">
    <xf numFmtId="0" fontId="0" fillId="0" borderId="0" xfId="0"/>
    <xf numFmtId="0" fontId="0" fillId="0" borderId="0" xfId="0" applyFont="1"/>
    <xf numFmtId="0" fontId="4" fillId="2" borderId="0" xfId="8" applyFont="1" applyFill="1" applyBorder="1" applyAlignment="1">
      <alignment horizontal="left" vertical="center" wrapText="1"/>
    </xf>
    <xf numFmtId="0" fontId="4" fillId="3" borderId="0" xfId="8" applyFont="1" applyFill="1" applyBorder="1" applyAlignment="1">
      <alignment horizontal="left" vertical="center" wrapText="1"/>
    </xf>
    <xf numFmtId="0" fontId="0" fillId="0" borderId="0" xfId="0" applyFont="1" applyProtection="1">
      <protection locked="0"/>
    </xf>
    <xf numFmtId="0" fontId="0" fillId="0" borderId="0" xfId="0" applyFont="1"/>
    <xf numFmtId="0" fontId="0" fillId="0" borderId="0" xfId="0" applyFont="1" applyAlignment="1">
      <alignment horizontal="left" wrapText="1" indent="1"/>
    </xf>
    <xf numFmtId="0" fontId="0" fillId="0" borderId="0" xfId="0" applyFont="1" applyAlignment="1">
      <alignment horizontal="left" wrapText="1" indent="1"/>
    </xf>
    <xf numFmtId="0" fontId="1" fillId="0" borderId="0" xfId="0" applyFont="1" applyAlignment="1">
      <alignment horizontal="left" wrapText="1" indent="1"/>
    </xf>
    <xf numFmtId="0" fontId="0" fillId="0" borderId="0" xfId="0" applyFont="1" applyAlignment="1">
      <alignment wrapText="1"/>
    </xf>
    <xf numFmtId="0" fontId="7" fillId="0" borderId="0" xfId="0" applyFont="1"/>
    <xf numFmtId="0" fontId="9" fillId="0" borderId="0" xfId="8" applyFont="1" applyAlignment="1" applyProtection="1">
      <alignment vertical="top"/>
      <protection locked="0"/>
    </xf>
    <xf numFmtId="0" fontId="4" fillId="4" borderId="1" xfId="16" applyFont="1" applyFill="1" applyBorder="1" applyAlignment="1">
      <alignment horizontal="center" vertical="top" wrapText="1"/>
    </xf>
    <xf numFmtId="0" fontId="4" fillId="4" borderId="2" xfId="0" applyFont="1" applyFill="1" applyBorder="1" applyAlignment="1">
      <alignment horizontal="center" wrapText="1"/>
    </xf>
    <xf numFmtId="0" fontId="4" fillId="4" borderId="3" xfId="0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center" wrapText="1"/>
    </xf>
    <xf numFmtId="0" fontId="4" fillId="4" borderId="2" xfId="0" applyFont="1" applyFill="1" applyBorder="1" applyAlignment="1">
      <alignment horizontal="left"/>
    </xf>
    <xf numFmtId="0" fontId="4" fillId="4" borderId="2" xfId="11" applyFont="1" applyFill="1" applyBorder="1" applyAlignment="1">
      <alignment horizontal="left" vertical="center"/>
    </xf>
    <xf numFmtId="0" fontId="4" fillId="4" borderId="4" xfId="11" applyFont="1" applyFill="1" applyBorder="1" applyAlignment="1">
      <alignment horizontal="center" vertical="center"/>
    </xf>
    <xf numFmtId="0" fontId="4" fillId="4" borderId="5" xfId="16" applyFont="1" applyFill="1" applyBorder="1" applyAlignment="1">
      <alignment horizontal="center" vertical="top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wrapText="1"/>
    </xf>
    <xf numFmtId="4" fontId="4" fillId="4" borderId="6" xfId="11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justify" wrapText="1"/>
    </xf>
    <xf numFmtId="0" fontId="0" fillId="0" borderId="2" xfId="0" applyFont="1" applyBorder="1" applyProtection="1">
      <protection locked="0"/>
    </xf>
    <xf numFmtId="0" fontId="0" fillId="0" borderId="3" xfId="0" applyFont="1" applyBorder="1" applyProtection="1">
      <protection locked="0"/>
    </xf>
    <xf numFmtId="9" fontId="0" fillId="0" borderId="3" xfId="17" applyFont="1" applyBorder="1" applyProtection="1">
      <protection locked="0"/>
    </xf>
    <xf numFmtId="165" fontId="9" fillId="0" borderId="4" xfId="2" applyNumberFormat="1" applyFont="1" applyFill="1" applyBorder="1" applyAlignment="1" applyProtection="1">
      <alignment vertical="top" wrapText="1"/>
      <protection locked="0"/>
    </xf>
    <xf numFmtId="10" fontId="0" fillId="0" borderId="3" xfId="17" applyNumberFormat="1" applyFont="1" applyBorder="1" applyProtection="1">
      <protection locked="0"/>
    </xf>
    <xf numFmtId="10" fontId="0" fillId="0" borderId="4" xfId="17" applyNumberFormat="1" applyFont="1" applyBorder="1" applyProtection="1">
      <protection locked="0"/>
    </xf>
    <xf numFmtId="43" fontId="0" fillId="0" borderId="0" xfId="18" applyFont="1" applyProtection="1">
      <protection locked="0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43" fontId="0" fillId="0" borderId="3" xfId="18" applyFont="1" applyBorder="1" applyProtection="1">
      <protection locked="0"/>
    </xf>
    <xf numFmtId="43" fontId="0" fillId="0" borderId="0" xfId="0" applyNumberFormat="1" applyFont="1" applyProtection="1">
      <protection locked="0"/>
    </xf>
    <xf numFmtId="0" fontId="0" fillId="0" borderId="0" xfId="0" applyFont="1" applyAlignment="1" applyProtection="1">
      <alignment horizontal="right" vertical="center"/>
      <protection locked="0"/>
    </xf>
    <xf numFmtId="43" fontId="0" fillId="0" borderId="0" xfId="18" applyFont="1" applyAlignment="1" applyProtection="1">
      <protection locked="0"/>
    </xf>
    <xf numFmtId="0" fontId="0" fillId="0" borderId="0" xfId="0" applyFont="1" applyAlignment="1" applyProtection="1">
      <alignment vertical="center" wrapText="1"/>
      <protection locked="0"/>
    </xf>
    <xf numFmtId="0" fontId="0" fillId="0" borderId="0" xfId="0" applyFont="1" applyAlignment="1" applyProtection="1">
      <alignment vertical="center"/>
      <protection locked="0"/>
    </xf>
    <xf numFmtId="0" fontId="4" fillId="4" borderId="6" xfId="0" applyFont="1" applyFill="1" applyBorder="1" applyAlignment="1" applyProtection="1">
      <alignment horizontal="center" wrapText="1"/>
      <protection locked="0"/>
    </xf>
  </cellXfs>
  <cellStyles count="19">
    <cellStyle name="Euro" xfId="1"/>
    <cellStyle name="Millares" xfId="18" builtinId="3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  <cellStyle name="Normal_141008Reportes Cuadros Institucionales-sectorialesADV" xfId="16"/>
    <cellStyle name="Porcentaje" xfId="17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showGridLines="0" tabSelected="1" zoomScaleNormal="100" workbookViewId="0">
      <selection activeCell="G5" sqref="G5"/>
    </sheetView>
  </sheetViews>
  <sheetFormatPr baseColWidth="10" defaultRowHeight="11.25" x14ac:dyDescent="0.2"/>
  <cols>
    <col min="1" max="1" width="19.83203125" style="4" customWidth="1"/>
    <col min="2" max="2" width="26.33203125" style="4" bestFit="1" customWidth="1"/>
    <col min="3" max="3" width="38.5" style="4" customWidth="1"/>
    <col min="4" max="4" width="15.5" style="4" bestFit="1" customWidth="1"/>
    <col min="5" max="5" width="14" style="4" bestFit="1" customWidth="1"/>
    <col min="6" max="6" width="13.1640625" style="4" bestFit="1" customWidth="1"/>
    <col min="7" max="10" width="13.33203125" style="4" customWidth="1"/>
    <col min="11" max="14" width="11.83203125" style="4" customWidth="1"/>
    <col min="15" max="16384" width="12" style="4"/>
  </cols>
  <sheetData>
    <row r="1" spans="1:14" s="1" customFormat="1" ht="35.1" customHeight="1" x14ac:dyDescent="0.2">
      <c r="A1" s="40" t="s">
        <v>71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</row>
    <row r="2" spans="1:14" s="1" customFormat="1" ht="12.75" customHeight="1" x14ac:dyDescent="0.2">
      <c r="A2" s="12"/>
      <c r="B2" s="12"/>
      <c r="C2" s="12"/>
      <c r="D2" s="12"/>
      <c r="E2" s="13"/>
      <c r="F2" s="14" t="s">
        <v>2</v>
      </c>
      <c r="G2" s="15"/>
      <c r="H2" s="13"/>
      <c r="I2" s="14" t="s">
        <v>8</v>
      </c>
      <c r="J2" s="15"/>
      <c r="K2" s="16" t="s">
        <v>15</v>
      </c>
      <c r="L2" s="15"/>
      <c r="M2" s="17" t="s">
        <v>14</v>
      </c>
      <c r="N2" s="18"/>
    </row>
    <row r="3" spans="1:14" s="1" customFormat="1" ht="21.95" customHeight="1" x14ac:dyDescent="0.2">
      <c r="A3" s="19" t="s">
        <v>16</v>
      </c>
      <c r="B3" s="19" t="s">
        <v>0</v>
      </c>
      <c r="C3" s="19" t="s">
        <v>5</v>
      </c>
      <c r="D3" s="19" t="s">
        <v>1</v>
      </c>
      <c r="E3" s="20" t="s">
        <v>3</v>
      </c>
      <c r="F3" s="20" t="s">
        <v>4</v>
      </c>
      <c r="G3" s="20" t="s">
        <v>6</v>
      </c>
      <c r="H3" s="20" t="s">
        <v>9</v>
      </c>
      <c r="I3" s="20" t="s">
        <v>4</v>
      </c>
      <c r="J3" s="20" t="s">
        <v>7</v>
      </c>
      <c r="K3" s="21" t="s">
        <v>10</v>
      </c>
      <c r="L3" s="21" t="s">
        <v>11</v>
      </c>
      <c r="M3" s="22" t="s">
        <v>12</v>
      </c>
      <c r="N3" s="22" t="s">
        <v>13</v>
      </c>
    </row>
    <row r="4" spans="1:14" x14ac:dyDescent="0.2">
      <c r="A4" s="24" t="s">
        <v>70</v>
      </c>
      <c r="B4" s="24" t="s">
        <v>40</v>
      </c>
      <c r="C4" s="25" t="s">
        <v>41</v>
      </c>
      <c r="D4" s="25" t="s">
        <v>42</v>
      </c>
      <c r="E4" s="34">
        <v>11789091</v>
      </c>
      <c r="F4" s="34">
        <v>5565480.9299999997</v>
      </c>
      <c r="G4" s="27">
        <v>5565480.9299999997</v>
      </c>
      <c r="H4" s="26">
        <v>1</v>
      </c>
      <c r="I4" s="26">
        <v>1</v>
      </c>
      <c r="J4" s="26">
        <v>1</v>
      </c>
      <c r="K4" s="28">
        <f>+G4/E4</f>
        <v>0.47208736704127569</v>
      </c>
      <c r="L4" s="28">
        <f>+G4/F4</f>
        <v>1</v>
      </c>
      <c r="M4" s="28">
        <f>+J4/H4</f>
        <v>1</v>
      </c>
      <c r="N4" s="29">
        <f>+J4/I4</f>
        <v>1</v>
      </c>
    </row>
    <row r="5" spans="1:14" ht="45" x14ac:dyDescent="0.2">
      <c r="B5" s="36" t="s">
        <v>66</v>
      </c>
      <c r="C5" s="31" t="s">
        <v>49</v>
      </c>
      <c r="D5" s="39"/>
      <c r="E5" s="39"/>
      <c r="F5" s="39"/>
      <c r="G5" s="37">
        <v>4850</v>
      </c>
    </row>
    <row r="6" spans="1:14" ht="67.5" x14ac:dyDescent="0.2">
      <c r="B6" s="36" t="s">
        <v>66</v>
      </c>
      <c r="C6" s="31" t="s">
        <v>50</v>
      </c>
      <c r="D6" s="39"/>
      <c r="E6" s="39"/>
      <c r="F6" s="39"/>
      <c r="G6" s="37">
        <v>11750</v>
      </c>
    </row>
    <row r="7" spans="1:14" ht="22.5" x14ac:dyDescent="0.2">
      <c r="B7" s="36" t="s">
        <v>66</v>
      </c>
      <c r="C7" s="31" t="s">
        <v>51</v>
      </c>
      <c r="D7" s="39"/>
      <c r="E7" s="39"/>
      <c r="F7" s="39"/>
      <c r="G7" s="37">
        <v>9310.35</v>
      </c>
    </row>
    <row r="8" spans="1:14" ht="22.5" x14ac:dyDescent="0.2">
      <c r="B8" s="36" t="s">
        <v>66</v>
      </c>
      <c r="C8" s="31" t="s">
        <v>52</v>
      </c>
      <c r="D8" s="39"/>
      <c r="E8" s="39"/>
      <c r="F8" s="39"/>
      <c r="G8" s="37">
        <v>2200</v>
      </c>
    </row>
    <row r="9" spans="1:14" ht="33.75" x14ac:dyDescent="0.2">
      <c r="B9" s="36" t="s">
        <v>66</v>
      </c>
      <c r="C9" s="31" t="s">
        <v>53</v>
      </c>
      <c r="D9" s="39"/>
      <c r="E9" s="39"/>
      <c r="F9" s="39"/>
      <c r="G9" s="37">
        <v>2750</v>
      </c>
    </row>
    <row r="10" spans="1:14" ht="22.5" x14ac:dyDescent="0.2">
      <c r="B10" s="36" t="s">
        <v>66</v>
      </c>
      <c r="C10" s="31" t="s">
        <v>54</v>
      </c>
      <c r="D10" s="39"/>
      <c r="E10" s="39"/>
      <c r="F10" s="39"/>
      <c r="G10" s="37">
        <v>1163.79</v>
      </c>
    </row>
    <row r="11" spans="1:14" ht="67.5" x14ac:dyDescent="0.2">
      <c r="B11" s="36" t="s">
        <v>66</v>
      </c>
      <c r="C11" s="31" t="s">
        <v>55</v>
      </c>
      <c r="D11" s="39"/>
      <c r="E11" s="39"/>
      <c r="F11" s="39"/>
      <c r="G11" s="37">
        <f>8090+2200</f>
        <v>10290</v>
      </c>
    </row>
    <row r="12" spans="1:14" ht="33.75" x14ac:dyDescent="0.2">
      <c r="B12" s="36" t="s">
        <v>66</v>
      </c>
      <c r="C12" s="31" t="s">
        <v>56</v>
      </c>
      <c r="D12" s="39"/>
      <c r="E12" s="39"/>
      <c r="F12" s="39"/>
      <c r="G12" s="37">
        <v>2300.0300000000002</v>
      </c>
    </row>
    <row r="13" spans="1:14" ht="33.75" x14ac:dyDescent="0.2">
      <c r="B13" s="36" t="s">
        <v>66</v>
      </c>
      <c r="C13" s="31" t="s">
        <v>57</v>
      </c>
      <c r="D13" s="39"/>
      <c r="E13" s="39"/>
      <c r="F13" s="39"/>
      <c r="G13" s="37">
        <v>2300.0300000000002</v>
      </c>
    </row>
    <row r="14" spans="1:14" ht="33.75" x14ac:dyDescent="0.2">
      <c r="B14" s="36" t="s">
        <v>66</v>
      </c>
      <c r="C14" s="31" t="s">
        <v>58</v>
      </c>
      <c r="D14" s="39"/>
      <c r="E14" s="39"/>
      <c r="F14" s="39"/>
      <c r="G14" s="37">
        <v>25422.41</v>
      </c>
    </row>
    <row r="15" spans="1:14" ht="33.75" x14ac:dyDescent="0.2">
      <c r="B15" s="36" t="s">
        <v>66</v>
      </c>
      <c r="C15" s="31" t="s">
        <v>59</v>
      </c>
      <c r="D15" s="39"/>
      <c r="E15" s="39"/>
      <c r="F15" s="39"/>
      <c r="G15" s="37">
        <v>307.85000000000002</v>
      </c>
    </row>
    <row r="16" spans="1:14" x14ac:dyDescent="0.2">
      <c r="B16" s="36" t="s">
        <v>66</v>
      </c>
      <c r="C16" s="32" t="s">
        <v>60</v>
      </c>
      <c r="D16" s="39"/>
      <c r="E16" s="39"/>
      <c r="F16" s="39"/>
      <c r="G16" s="37">
        <f>750000-320292.4</f>
        <v>429707.6</v>
      </c>
    </row>
    <row r="17" spans="1:8" x14ac:dyDescent="0.2">
      <c r="B17" s="36" t="s">
        <v>66</v>
      </c>
      <c r="C17" s="32" t="s">
        <v>61</v>
      </c>
      <c r="D17" s="39"/>
      <c r="E17" s="39"/>
      <c r="F17" s="39"/>
      <c r="G17" s="37">
        <f>750000-216552.64</f>
        <v>533447.36</v>
      </c>
    </row>
    <row r="18" spans="1:8" ht="33.75" x14ac:dyDescent="0.2">
      <c r="B18" s="36" t="s">
        <v>66</v>
      </c>
      <c r="C18" s="33" t="s">
        <v>43</v>
      </c>
      <c r="D18" s="39"/>
      <c r="E18" s="39"/>
      <c r="F18" s="39"/>
      <c r="G18" s="37">
        <v>3189.65</v>
      </c>
    </row>
    <row r="19" spans="1:8" ht="33.75" x14ac:dyDescent="0.2">
      <c r="B19" s="36" t="s">
        <v>66</v>
      </c>
      <c r="C19" s="33" t="s">
        <v>44</v>
      </c>
      <c r="D19" s="39"/>
      <c r="E19" s="39"/>
      <c r="F19" s="39"/>
      <c r="G19" s="37">
        <v>31000</v>
      </c>
    </row>
    <row r="20" spans="1:8" ht="33.75" x14ac:dyDescent="0.2">
      <c r="B20" s="36" t="s">
        <v>66</v>
      </c>
      <c r="C20" s="33" t="s">
        <v>45</v>
      </c>
      <c r="D20" s="39"/>
      <c r="E20" s="39"/>
      <c r="F20" s="39"/>
      <c r="G20" s="37">
        <v>31000</v>
      </c>
    </row>
    <row r="21" spans="1:8" ht="33.75" x14ac:dyDescent="0.2">
      <c r="B21" s="36" t="s">
        <v>66</v>
      </c>
      <c r="C21" s="33" t="s">
        <v>46</v>
      </c>
      <c r="D21" s="39"/>
      <c r="E21" s="39"/>
      <c r="F21" s="39"/>
      <c r="G21" s="37">
        <v>31000</v>
      </c>
    </row>
    <row r="22" spans="1:8" ht="33.75" x14ac:dyDescent="0.2">
      <c r="B22" s="36" t="s">
        <v>66</v>
      </c>
      <c r="C22" s="33" t="s">
        <v>47</v>
      </c>
      <c r="D22" s="39"/>
      <c r="E22" s="39"/>
      <c r="F22" s="39"/>
      <c r="G22" s="37">
        <v>42000</v>
      </c>
    </row>
    <row r="23" spans="1:8" ht="33.75" x14ac:dyDescent="0.2">
      <c r="B23" s="36" t="s">
        <v>66</v>
      </c>
      <c r="C23" s="33" t="s">
        <v>48</v>
      </c>
      <c r="D23" s="39"/>
      <c r="E23" s="39"/>
      <c r="F23" s="39"/>
      <c r="G23" s="37">
        <v>42000</v>
      </c>
    </row>
    <row r="24" spans="1:8" ht="22.5" x14ac:dyDescent="0.2">
      <c r="B24" s="36" t="s">
        <v>66</v>
      </c>
      <c r="C24" s="31" t="s">
        <v>62</v>
      </c>
      <c r="D24" s="39"/>
      <c r="E24" s="39"/>
      <c r="F24" s="39"/>
      <c r="G24" s="37">
        <v>10715.53</v>
      </c>
    </row>
    <row r="25" spans="1:8" ht="22.5" x14ac:dyDescent="0.2">
      <c r="B25" s="36" t="s">
        <v>66</v>
      </c>
      <c r="C25" s="38" t="s">
        <v>63</v>
      </c>
      <c r="D25" s="39"/>
      <c r="E25" s="39"/>
      <c r="F25" s="39"/>
      <c r="G25" s="37">
        <v>8258.6200000000008</v>
      </c>
      <c r="H25" s="35"/>
    </row>
    <row r="26" spans="1:8" ht="22.5" x14ac:dyDescent="0.2">
      <c r="B26" s="36" t="s">
        <v>66</v>
      </c>
      <c r="C26" s="38" t="s">
        <v>64</v>
      </c>
      <c r="D26" s="39"/>
      <c r="E26" s="39"/>
      <c r="F26" s="39"/>
      <c r="G26" s="37">
        <v>1057.4100000000001</v>
      </c>
    </row>
    <row r="27" spans="1:8" ht="22.5" x14ac:dyDescent="0.2">
      <c r="B27" s="36" t="s">
        <v>66</v>
      </c>
      <c r="C27" s="38" t="s">
        <v>65</v>
      </c>
      <c r="D27" s="39"/>
      <c r="E27" s="39"/>
      <c r="F27" s="39"/>
      <c r="G27" s="37">
        <v>1277.48</v>
      </c>
    </row>
    <row r="28" spans="1:8" ht="45" x14ac:dyDescent="0.2">
      <c r="B28" s="36" t="s">
        <v>66</v>
      </c>
      <c r="C28" s="38" t="s">
        <v>67</v>
      </c>
      <c r="D28" s="39"/>
      <c r="E28" s="39"/>
      <c r="F28" s="39"/>
      <c r="G28" s="37">
        <v>550500</v>
      </c>
    </row>
    <row r="29" spans="1:8" ht="33.75" x14ac:dyDescent="0.2">
      <c r="A29" s="11"/>
      <c r="B29" s="36" t="s">
        <v>66</v>
      </c>
      <c r="C29" s="38" t="s">
        <v>68</v>
      </c>
      <c r="D29" s="39"/>
      <c r="E29" s="39"/>
      <c r="F29" s="39"/>
      <c r="G29" s="37">
        <v>2295011.36</v>
      </c>
    </row>
    <row r="30" spans="1:8" ht="33.75" x14ac:dyDescent="0.2">
      <c r="B30" s="36" t="s">
        <v>66</v>
      </c>
      <c r="C30" s="38" t="s">
        <v>69</v>
      </c>
      <c r="D30" s="39"/>
      <c r="E30" s="39"/>
      <c r="F30" s="39"/>
      <c r="G30" s="37">
        <v>1482671.46</v>
      </c>
    </row>
    <row r="31" spans="1:8" x14ac:dyDescent="0.2">
      <c r="B31" s="36"/>
      <c r="C31" s="38"/>
      <c r="D31" s="39"/>
      <c r="E31" s="39"/>
      <c r="F31" s="39"/>
      <c r="G31" s="37"/>
    </row>
    <row r="32" spans="1:8" x14ac:dyDescent="0.2">
      <c r="B32" s="39"/>
      <c r="C32" s="39"/>
      <c r="D32" s="39"/>
      <c r="E32" s="39"/>
      <c r="F32" s="39"/>
      <c r="G32" s="30"/>
    </row>
    <row r="33" spans="2:7" x14ac:dyDescent="0.2">
      <c r="B33" s="39"/>
      <c r="C33" s="39"/>
      <c r="D33" s="39"/>
      <c r="E33" s="39"/>
      <c r="F33" s="39"/>
      <c r="G33" s="30"/>
    </row>
    <row r="34" spans="2:7" x14ac:dyDescent="0.2">
      <c r="B34" s="39"/>
      <c r="C34" s="39"/>
      <c r="D34" s="39"/>
      <c r="E34" s="39"/>
      <c r="F34" s="39"/>
      <c r="G34" s="30"/>
    </row>
    <row r="35" spans="2:7" x14ac:dyDescent="0.2">
      <c r="B35" s="39"/>
      <c r="C35" s="39"/>
      <c r="D35" s="39"/>
      <c r="E35" s="39"/>
      <c r="F35" s="39"/>
      <c r="G35" s="30"/>
    </row>
    <row r="36" spans="2:7" x14ac:dyDescent="0.2">
      <c r="B36" s="39"/>
      <c r="C36" s="39"/>
      <c r="D36" s="39"/>
      <c r="E36" s="39"/>
      <c r="F36" s="39"/>
    </row>
    <row r="37" spans="2:7" x14ac:dyDescent="0.2">
      <c r="B37" s="39"/>
      <c r="C37" s="39"/>
      <c r="D37" s="39"/>
      <c r="E37" s="39"/>
      <c r="F37" s="39"/>
    </row>
    <row r="38" spans="2:7" x14ac:dyDescent="0.2">
      <c r="B38" s="39"/>
      <c r="C38" s="39"/>
      <c r="D38" s="39"/>
      <c r="E38" s="39"/>
      <c r="F38" s="39"/>
    </row>
    <row r="39" spans="2:7" x14ac:dyDescent="0.2">
      <c r="B39" s="39"/>
      <c r="C39" s="39"/>
      <c r="D39" s="39"/>
      <c r="E39" s="39"/>
      <c r="F39" s="39"/>
    </row>
    <row r="40" spans="2:7" x14ac:dyDescent="0.2">
      <c r="B40" s="39"/>
      <c r="C40" s="39"/>
      <c r="D40" s="39"/>
      <c r="E40" s="39"/>
      <c r="F40" s="39"/>
    </row>
    <row r="41" spans="2:7" x14ac:dyDescent="0.2">
      <c r="B41" s="39"/>
      <c r="C41" s="39"/>
      <c r="D41" s="39"/>
      <c r="E41" s="39"/>
      <c r="F41" s="39"/>
    </row>
    <row r="42" spans="2:7" x14ac:dyDescent="0.2">
      <c r="B42" s="39"/>
      <c r="C42" s="39"/>
      <c r="D42" s="39"/>
      <c r="E42" s="39"/>
      <c r="F42" s="39"/>
    </row>
    <row r="43" spans="2:7" x14ac:dyDescent="0.2">
      <c r="B43" s="39"/>
      <c r="C43" s="39"/>
      <c r="D43" s="39"/>
      <c r="E43" s="39"/>
      <c r="F43" s="39"/>
    </row>
    <row r="44" spans="2:7" x14ac:dyDescent="0.2">
      <c r="B44" s="39"/>
      <c r="C44" s="39"/>
      <c r="D44" s="39"/>
      <c r="E44" s="39"/>
      <c r="F44" s="39"/>
    </row>
    <row r="45" spans="2:7" x14ac:dyDescent="0.2">
      <c r="B45" s="39"/>
      <c r="C45" s="39"/>
      <c r="D45" s="39"/>
      <c r="E45" s="39"/>
      <c r="F45" s="39"/>
    </row>
  </sheetData>
  <sheetProtection algorithmName="SHA-512" hashValue="z8qVoeF3u4ePpfsZRCUAp9/5Sk/5/4IJSeYazrze4NSoOxn2xxosqIwQUp8V9sqRTA2C8WxzEuyjLbmoHzJ6TA==" saltValue="iAON6ZCoFxZKhzfAFIogjw==" spinCount="100000" sheet="1" objects="1" scenarios="1" formatCells="0" formatColumns="0" formatRows="0" insertRows="0" deleteRows="0" autoFilter="0"/>
  <autoFilter ref="A3:N28"/>
  <mergeCells count="1">
    <mergeCell ref="A1:N1"/>
  </mergeCells>
  <dataValidations count="1">
    <dataValidation allowBlank="1" showErrorMessage="1" prompt="Clave asignada al programa/proyecto" sqref="A2:A3"/>
  </dataValidations>
  <pageMargins left="0.7" right="0.7" top="0.75" bottom="0.75" header="0.3" footer="0.3"/>
  <pageSetup scale="4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7"/>
  <sheetViews>
    <sheetView zoomScale="120" zoomScaleNormal="120" zoomScaleSheetLayoutView="100" workbookViewId="0">
      <pane ySplit="1" topLeftCell="A13" activePane="bottomLeft" state="frozen"/>
      <selection pane="bottomLeft" activeCell="A21" sqref="A21"/>
    </sheetView>
  </sheetViews>
  <sheetFormatPr baseColWidth="10" defaultRowHeight="11.25" x14ac:dyDescent="0.2"/>
  <cols>
    <col min="1" max="1" width="135.83203125" style="5" customWidth="1"/>
    <col min="2" max="16384" width="12" style="5"/>
  </cols>
  <sheetData>
    <row r="1" spans="1:1" x14ac:dyDescent="0.2">
      <c r="A1" s="2" t="s">
        <v>17</v>
      </c>
    </row>
    <row r="2" spans="1:1" ht="11.25" customHeight="1" x14ac:dyDescent="0.2">
      <c r="A2" s="7" t="s">
        <v>24</v>
      </c>
    </row>
    <row r="3" spans="1:1" ht="11.25" customHeight="1" x14ac:dyDescent="0.2">
      <c r="A3" s="7" t="s">
        <v>25</v>
      </c>
    </row>
    <row r="4" spans="1:1" ht="11.25" customHeight="1" x14ac:dyDescent="0.2">
      <c r="A4" s="7" t="s">
        <v>26</v>
      </c>
    </row>
    <row r="5" spans="1:1" ht="11.25" customHeight="1" x14ac:dyDescent="0.2">
      <c r="A5" s="6" t="s">
        <v>20</v>
      </c>
    </row>
    <row r="6" spans="1:1" ht="11.25" customHeight="1" x14ac:dyDescent="0.2">
      <c r="A6" s="7" t="s">
        <v>33</v>
      </c>
    </row>
    <row r="7" spans="1:1" x14ac:dyDescent="0.2">
      <c r="A7" s="6" t="s">
        <v>21</v>
      </c>
    </row>
    <row r="8" spans="1:1" ht="22.5" x14ac:dyDescent="0.2">
      <c r="A8" s="6" t="s">
        <v>22</v>
      </c>
    </row>
    <row r="9" spans="1:1" ht="22.5" x14ac:dyDescent="0.2">
      <c r="A9" s="6" t="s">
        <v>23</v>
      </c>
    </row>
    <row r="10" spans="1:1" x14ac:dyDescent="0.2">
      <c r="A10" s="7" t="s">
        <v>27</v>
      </c>
    </row>
    <row r="11" spans="1:1" ht="22.5" x14ac:dyDescent="0.2">
      <c r="A11" s="7" t="s">
        <v>28</v>
      </c>
    </row>
    <row r="12" spans="1:1" ht="22.5" x14ac:dyDescent="0.2">
      <c r="A12" s="7" t="s">
        <v>29</v>
      </c>
    </row>
    <row r="13" spans="1:1" x14ac:dyDescent="0.2">
      <c r="A13" s="7" t="s">
        <v>30</v>
      </c>
    </row>
    <row r="14" spans="1:1" ht="22.5" x14ac:dyDescent="0.2">
      <c r="A14" s="7" t="s">
        <v>31</v>
      </c>
    </row>
    <row r="15" spans="1:1" x14ac:dyDescent="0.2">
      <c r="A15" s="8" t="s">
        <v>32</v>
      </c>
    </row>
    <row r="16" spans="1:1" ht="11.25" customHeight="1" x14ac:dyDescent="0.2">
      <c r="A16" s="6"/>
    </row>
    <row r="17" spans="1:1" x14ac:dyDescent="0.2">
      <c r="A17" s="3" t="s">
        <v>18</v>
      </c>
    </row>
    <row r="18" spans="1:1" x14ac:dyDescent="0.2">
      <c r="A18" s="6" t="s">
        <v>19</v>
      </c>
    </row>
    <row r="20" spans="1:1" x14ac:dyDescent="0.2">
      <c r="A20" s="10" t="s">
        <v>34</v>
      </c>
    </row>
    <row r="21" spans="1:1" ht="33.75" x14ac:dyDescent="0.2">
      <c r="A21" s="9" t="s">
        <v>35</v>
      </c>
    </row>
    <row r="23" spans="1:1" ht="38.25" customHeight="1" x14ac:dyDescent="0.2">
      <c r="A23" s="9" t="s">
        <v>36</v>
      </c>
    </row>
    <row r="25" spans="1:1" ht="24" x14ac:dyDescent="0.2">
      <c r="A25" s="23" t="s">
        <v>39</v>
      </c>
    </row>
    <row r="26" spans="1:1" x14ac:dyDescent="0.2">
      <c r="A26" s="5" t="s">
        <v>37</v>
      </c>
    </row>
    <row r="27" spans="1:1" ht="14.25" x14ac:dyDescent="0.2">
      <c r="A27" s="5" t="s">
        <v>38</v>
      </c>
    </row>
  </sheetData>
  <sheetProtection algorithmName="SHA-512" hashValue="cjzqfOE7//0r3ux7qB8e/YKp09XfxWbjpqSyyfaIdbEcIDj1ZFp48KPHDBxeVmt51Jt7Zjym+1ER/NgEzOQ8JA==" saltValue="rD5ePe4h5UfPvXEOrS7GUw==" spinCount="100000" sheet="1" objects="1" scenarios="1"/>
  <pageMargins left="0.70866141732283472" right="0.70866141732283472" top="0.74803149606299213" bottom="0.74803149606299213" header="0.31496062992125984" footer="0.31496062992125984"/>
  <pageSetup orientation="landscape" r:id="rId1"/>
  <headerFooter>
    <oddHeader>&amp;C&amp;10PROYECTOS DE INVERSIÓN</oddHeader>
    <oddFooter>&amp;L&amp;A&amp;R&amp;F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FF02B7F-2A05-47A0-9B5E-7D70CFE1924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5CBEECC-FFA7-4DFB-8DA1-D01B2517C55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F2BBEB07-AD9F-49D1-8E66-13A4323425EB}">
  <ds:schemaRefs>
    <ds:schemaRef ds:uri="http://schemas.openxmlformats.org/package/2006/metadata/core-properties"/>
    <ds:schemaRef ds:uri="http://www.w3.org/XML/1998/namespace"/>
    <ds:schemaRef ds:uri="http://purl.org/dc/elements/1.1/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PPI</vt:lpstr>
      <vt:lpstr>Instructivo_PPI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Contabilidad</cp:lastModifiedBy>
  <cp:lastPrinted>2018-04-16T15:06:11Z</cp:lastPrinted>
  <dcterms:created xsi:type="dcterms:W3CDTF">2014-10-22T05:35:08Z</dcterms:created>
  <dcterms:modified xsi:type="dcterms:W3CDTF">2019-01-24T22:08:17Z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