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15600" windowHeight="7935" tabRatio="718" activeTab="3"/>
  </bookViews>
  <sheets>
    <sheet name="Balanza 1° Trimestre" sheetId="1" r:id="rId1"/>
    <sheet name="Balanza 2° Trimestre" sheetId="6" r:id="rId2"/>
    <sheet name="Balanza 3° Trimestre" sheetId="8" r:id="rId3"/>
    <sheet name="Balanza 4° Trimestre" sheetId="9" r:id="rId4"/>
    <sheet name="Instructivo_BC" sheetId="3" r:id="rId5"/>
  </sheets>
  <calcPr calcId="144525"/>
</workbook>
</file>

<file path=xl/calcChain.xml><?xml version="1.0" encoding="utf-8"?>
<calcChain xmlns="http://schemas.openxmlformats.org/spreadsheetml/2006/main">
  <c r="F316" i="9" l="1"/>
  <c r="G316" i="9"/>
  <c r="F317" i="9"/>
  <c r="G317" i="9"/>
  <c r="F318" i="9"/>
  <c r="G318" i="9"/>
  <c r="F319" i="9"/>
  <c r="G319" i="9"/>
  <c r="F320" i="9"/>
  <c r="G320" i="9"/>
  <c r="F321" i="9"/>
  <c r="G321" i="9"/>
  <c r="F322" i="9"/>
  <c r="G322" i="9"/>
  <c r="F323" i="9"/>
  <c r="G323" i="9"/>
  <c r="F324" i="9"/>
  <c r="G324" i="9"/>
  <c r="F325" i="9"/>
  <c r="G325" i="9"/>
  <c r="F326" i="9"/>
  <c r="G326" i="9"/>
  <c r="F327" i="9"/>
  <c r="G327" i="9"/>
  <c r="F328" i="9"/>
  <c r="G328" i="9"/>
  <c r="F329" i="9"/>
  <c r="G329" i="9"/>
  <c r="F330" i="9"/>
  <c r="G330" i="9"/>
  <c r="F331" i="9"/>
  <c r="G331" i="9"/>
  <c r="F332" i="9"/>
  <c r="G332" i="9"/>
  <c r="F333" i="9"/>
  <c r="G333" i="9"/>
  <c r="F334" i="9"/>
  <c r="G334" i="9"/>
  <c r="F335" i="9"/>
  <c r="G335" i="9"/>
  <c r="F336" i="9"/>
  <c r="G336" i="9"/>
  <c r="F337" i="9"/>
  <c r="G337" i="9"/>
  <c r="F338" i="9"/>
  <c r="G338" i="9"/>
  <c r="F339" i="9"/>
  <c r="G339" i="9"/>
  <c r="F340" i="9"/>
  <c r="G340" i="9"/>
  <c r="F341" i="9"/>
  <c r="G341" i="9"/>
  <c r="F342" i="9"/>
  <c r="G342" i="9"/>
  <c r="F343" i="9"/>
  <c r="G343" i="9"/>
  <c r="F344" i="9"/>
  <c r="G344" i="9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3" i="9"/>
  <c r="A194" i="9"/>
  <c r="A195" i="9"/>
  <c r="A196" i="9"/>
  <c r="A197" i="9"/>
  <c r="A198" i="9"/>
  <c r="A199" i="9"/>
  <c r="A200" i="9"/>
  <c r="A201" i="9"/>
  <c r="A202" i="9"/>
  <c r="A203" i="9"/>
  <c r="A204" i="9"/>
  <c r="A205" i="9"/>
  <c r="A206" i="9"/>
  <c r="A207" i="9"/>
  <c r="A208" i="9"/>
  <c r="A209" i="9"/>
  <c r="A210" i="9"/>
  <c r="A211" i="9"/>
  <c r="A212" i="9"/>
  <c r="A213" i="9"/>
  <c r="A214" i="9"/>
  <c r="A215" i="9"/>
  <c r="A216" i="9"/>
  <c r="A217" i="9"/>
  <c r="A218" i="9"/>
  <c r="A219" i="9"/>
  <c r="A220" i="9"/>
  <c r="A221" i="9"/>
  <c r="A222" i="9"/>
  <c r="A223" i="9"/>
  <c r="A224" i="9"/>
  <c r="A225" i="9"/>
  <c r="A226" i="9"/>
  <c r="A227" i="9"/>
  <c r="A228" i="9"/>
  <c r="A229" i="9"/>
  <c r="A230" i="9"/>
  <c r="A231" i="9"/>
  <c r="A232" i="9"/>
  <c r="A233" i="9"/>
  <c r="A234" i="9"/>
  <c r="A235" i="9"/>
  <c r="A236" i="9"/>
  <c r="A237" i="9"/>
  <c r="A238" i="9"/>
  <c r="A239" i="9"/>
  <c r="A240" i="9"/>
  <c r="A241" i="9"/>
  <c r="A242" i="9"/>
  <c r="A243" i="9"/>
  <c r="A244" i="9"/>
  <c r="A245" i="9"/>
  <c r="A246" i="9"/>
  <c r="A247" i="9"/>
  <c r="A248" i="9"/>
  <c r="A249" i="9"/>
  <c r="A250" i="9"/>
  <c r="A251" i="9"/>
  <c r="A252" i="9"/>
  <c r="A253" i="9"/>
  <c r="A254" i="9"/>
  <c r="A255" i="9"/>
  <c r="A256" i="9"/>
  <c r="A257" i="9"/>
  <c r="A258" i="9"/>
  <c r="A259" i="9"/>
  <c r="A260" i="9"/>
  <c r="A261" i="9"/>
  <c r="A262" i="9"/>
  <c r="A263" i="9"/>
  <c r="A264" i="9"/>
  <c r="A265" i="9"/>
  <c r="A266" i="9"/>
  <c r="A267" i="9"/>
  <c r="A268" i="9"/>
  <c r="A269" i="9"/>
  <c r="A270" i="9"/>
  <c r="A271" i="9"/>
  <c r="A272" i="9"/>
  <c r="A273" i="9"/>
  <c r="A274" i="9"/>
  <c r="A275" i="9"/>
  <c r="A276" i="9"/>
  <c r="A277" i="9"/>
  <c r="A278" i="9"/>
  <c r="A279" i="9"/>
  <c r="A280" i="9"/>
  <c r="A281" i="9"/>
  <c r="A282" i="9"/>
  <c r="A283" i="9"/>
  <c r="A284" i="9"/>
  <c r="A285" i="9"/>
  <c r="A286" i="9"/>
  <c r="A287" i="9"/>
  <c r="A288" i="9"/>
  <c r="A289" i="9"/>
  <c r="A290" i="9"/>
  <c r="A291" i="9"/>
  <c r="A292" i="9"/>
  <c r="A293" i="9"/>
  <c r="A294" i="9"/>
  <c r="A295" i="9"/>
  <c r="A296" i="9"/>
  <c r="A297" i="9"/>
  <c r="A298" i="9"/>
  <c r="A299" i="9"/>
  <c r="A300" i="9"/>
  <c r="A301" i="9"/>
  <c r="A302" i="9"/>
  <c r="A303" i="9"/>
  <c r="A304" i="9"/>
  <c r="A305" i="9"/>
  <c r="A306" i="9"/>
  <c r="A307" i="9"/>
  <c r="A308" i="9"/>
  <c r="A309" i="9"/>
  <c r="A310" i="9"/>
  <c r="A311" i="9"/>
  <c r="A312" i="9"/>
  <c r="A313" i="9"/>
  <c r="A314" i="9"/>
  <c r="A315" i="9"/>
  <c r="A316" i="9"/>
  <c r="A317" i="9"/>
  <c r="A318" i="9"/>
  <c r="A319" i="9"/>
  <c r="A320" i="9"/>
  <c r="A321" i="9"/>
  <c r="A322" i="9"/>
  <c r="A323" i="9"/>
  <c r="A324" i="9"/>
  <c r="A325" i="9"/>
  <c r="A326" i="9"/>
  <c r="A327" i="9"/>
  <c r="A328" i="9"/>
  <c r="A329" i="9"/>
  <c r="A330" i="9"/>
  <c r="A331" i="9"/>
  <c r="A332" i="9"/>
  <c r="A333" i="9"/>
  <c r="A334" i="9"/>
  <c r="A335" i="9"/>
  <c r="A336" i="9"/>
  <c r="A337" i="9"/>
  <c r="A338" i="9"/>
  <c r="A339" i="9"/>
  <c r="A340" i="9"/>
  <c r="A341" i="9"/>
  <c r="A342" i="9"/>
  <c r="A343" i="9"/>
  <c r="A344" i="9"/>
  <c r="F14" i="9"/>
  <c r="F3" i="9"/>
  <c r="G3" i="9" s="1"/>
  <c r="F4" i="9"/>
  <c r="G4" i="9" s="1"/>
  <c r="F5" i="9"/>
  <c r="G5" i="9" s="1"/>
  <c r="F6" i="9"/>
  <c r="G6" i="9" s="1"/>
  <c r="F7" i="9"/>
  <c r="G7" i="9" s="1"/>
  <c r="F8" i="9"/>
  <c r="G8" i="9" s="1"/>
  <c r="F9" i="9"/>
  <c r="G9" i="9" s="1"/>
  <c r="F10" i="9"/>
  <c r="G10" i="9" s="1"/>
  <c r="F11" i="9"/>
  <c r="G11" i="9" s="1"/>
  <c r="F12" i="9"/>
  <c r="G12" i="9" s="1"/>
  <c r="F13" i="9"/>
  <c r="G13" i="9" s="1"/>
  <c r="G14" i="9"/>
  <c r="F15" i="9"/>
  <c r="G15" i="9" s="1"/>
  <c r="F16" i="9"/>
  <c r="G16" i="9" s="1"/>
  <c r="F17" i="9"/>
  <c r="G17" i="9" s="1"/>
  <c r="F18" i="9"/>
  <c r="G18" i="9" s="1"/>
  <c r="F19" i="9"/>
  <c r="G19" i="9" s="1"/>
  <c r="F20" i="9"/>
  <c r="G20" i="9" s="1"/>
  <c r="F21" i="9"/>
  <c r="G21" i="9" s="1"/>
  <c r="F22" i="9"/>
  <c r="G22" i="9" s="1"/>
  <c r="F23" i="9"/>
  <c r="G23" i="9" s="1"/>
  <c r="F24" i="9"/>
  <c r="G24" i="9" s="1"/>
  <c r="F25" i="9"/>
  <c r="G25" i="9" s="1"/>
  <c r="F26" i="9"/>
  <c r="G26" i="9" s="1"/>
  <c r="F27" i="9"/>
  <c r="G27" i="9" s="1"/>
  <c r="F28" i="9"/>
  <c r="G28" i="9" s="1"/>
  <c r="F29" i="9"/>
  <c r="G29" i="9" s="1"/>
  <c r="F30" i="9"/>
  <c r="G30" i="9" s="1"/>
  <c r="F31" i="9"/>
  <c r="G31" i="9" s="1"/>
  <c r="F32" i="9"/>
  <c r="G32" i="9" s="1"/>
  <c r="F33" i="9"/>
  <c r="G33" i="9" s="1"/>
  <c r="F34" i="9"/>
  <c r="G34" i="9" s="1"/>
  <c r="F35" i="9"/>
  <c r="G35" i="9" s="1"/>
  <c r="F36" i="9"/>
  <c r="G36" i="9" s="1"/>
  <c r="F37" i="9"/>
  <c r="G37" i="9" s="1"/>
  <c r="F38" i="9"/>
  <c r="G38" i="9" s="1"/>
  <c r="F39" i="9"/>
  <c r="G39" i="9" s="1"/>
  <c r="F40" i="9"/>
  <c r="G40" i="9" s="1"/>
  <c r="F41" i="9"/>
  <c r="G41" i="9" s="1"/>
  <c r="F42" i="9"/>
  <c r="G42" i="9" s="1"/>
  <c r="F43" i="9"/>
  <c r="G43" i="9" s="1"/>
  <c r="F44" i="9"/>
  <c r="G44" i="9" s="1"/>
  <c r="F45" i="9"/>
  <c r="G45" i="9" s="1"/>
  <c r="F46" i="9"/>
  <c r="G46" i="9" s="1"/>
  <c r="F47" i="9"/>
  <c r="G47" i="9" s="1"/>
  <c r="F48" i="9"/>
  <c r="G48" i="9" s="1"/>
  <c r="F49" i="9"/>
  <c r="G49" i="9" s="1"/>
  <c r="F50" i="9"/>
  <c r="G50" i="9" s="1"/>
  <c r="F51" i="9"/>
  <c r="G51" i="9" s="1"/>
  <c r="F52" i="9"/>
  <c r="G52" i="9" s="1"/>
  <c r="F53" i="9"/>
  <c r="G53" i="9" s="1"/>
  <c r="F54" i="9"/>
  <c r="G54" i="9" s="1"/>
  <c r="F55" i="9"/>
  <c r="G55" i="9" s="1"/>
  <c r="F56" i="9"/>
  <c r="G56" i="9" s="1"/>
  <c r="F57" i="9"/>
  <c r="G57" i="9" s="1"/>
  <c r="F58" i="9"/>
  <c r="G58" i="9" s="1"/>
  <c r="F59" i="9"/>
  <c r="G59" i="9" s="1"/>
  <c r="F60" i="9"/>
  <c r="G60" i="9" s="1"/>
  <c r="F61" i="9"/>
  <c r="G61" i="9" s="1"/>
  <c r="F62" i="9"/>
  <c r="G62" i="9" s="1"/>
  <c r="F63" i="9"/>
  <c r="G63" i="9" s="1"/>
  <c r="F64" i="9"/>
  <c r="G64" i="9" s="1"/>
  <c r="F65" i="9"/>
  <c r="G65" i="9" s="1"/>
  <c r="F66" i="9"/>
  <c r="G66" i="9" s="1"/>
  <c r="F67" i="9"/>
  <c r="G67" i="9" s="1"/>
  <c r="F68" i="9"/>
  <c r="G68" i="9" s="1"/>
  <c r="F69" i="9"/>
  <c r="G69" i="9" s="1"/>
  <c r="F70" i="9"/>
  <c r="G70" i="9" s="1"/>
  <c r="F71" i="9"/>
  <c r="G71" i="9" s="1"/>
  <c r="F72" i="9"/>
  <c r="G72" i="9" s="1"/>
  <c r="F73" i="9"/>
  <c r="G73" i="9" s="1"/>
  <c r="F74" i="9"/>
  <c r="G74" i="9" s="1"/>
  <c r="F75" i="9"/>
  <c r="G75" i="9" s="1"/>
  <c r="F76" i="9"/>
  <c r="G76" i="9" s="1"/>
  <c r="F77" i="9"/>
  <c r="G77" i="9" s="1"/>
  <c r="F78" i="9"/>
  <c r="G78" i="9" s="1"/>
  <c r="F79" i="9"/>
  <c r="G79" i="9" s="1"/>
  <c r="F80" i="9"/>
  <c r="G80" i="9" s="1"/>
  <c r="F81" i="9"/>
  <c r="G81" i="9" s="1"/>
  <c r="F82" i="9"/>
  <c r="G82" i="9" s="1"/>
  <c r="F83" i="9"/>
  <c r="G83" i="9" s="1"/>
  <c r="F84" i="9"/>
  <c r="G84" i="9" s="1"/>
  <c r="F85" i="9"/>
  <c r="G85" i="9" s="1"/>
  <c r="F86" i="9"/>
  <c r="G86" i="9" s="1"/>
  <c r="F87" i="9"/>
  <c r="G87" i="9" s="1"/>
  <c r="F88" i="9"/>
  <c r="G88" i="9" s="1"/>
  <c r="F89" i="9"/>
  <c r="G89" i="9" s="1"/>
  <c r="F90" i="9"/>
  <c r="G90" i="9" s="1"/>
  <c r="F91" i="9"/>
  <c r="G91" i="9" s="1"/>
  <c r="F92" i="9"/>
  <c r="G92" i="9" s="1"/>
  <c r="F93" i="9"/>
  <c r="G93" i="9" s="1"/>
  <c r="F94" i="9"/>
  <c r="G94" i="9" s="1"/>
  <c r="F95" i="9"/>
  <c r="G95" i="9" s="1"/>
  <c r="F96" i="9"/>
  <c r="G96" i="9" s="1"/>
  <c r="F97" i="9"/>
  <c r="G97" i="9" s="1"/>
  <c r="F98" i="9"/>
  <c r="G98" i="9" s="1"/>
  <c r="F99" i="9"/>
  <c r="G99" i="9" s="1"/>
  <c r="F100" i="9"/>
  <c r="G100" i="9" s="1"/>
  <c r="F101" i="9"/>
  <c r="G101" i="9" s="1"/>
  <c r="F102" i="9"/>
  <c r="G102" i="9" s="1"/>
  <c r="F103" i="9"/>
  <c r="G103" i="9" s="1"/>
  <c r="F104" i="9"/>
  <c r="G104" i="9" s="1"/>
  <c r="F105" i="9"/>
  <c r="G105" i="9" s="1"/>
  <c r="F106" i="9"/>
  <c r="G106" i="9" s="1"/>
  <c r="F107" i="9"/>
  <c r="G107" i="9" s="1"/>
  <c r="F108" i="9"/>
  <c r="G108" i="9" s="1"/>
  <c r="F109" i="9"/>
  <c r="G109" i="9" s="1"/>
  <c r="F110" i="9"/>
  <c r="G110" i="9" s="1"/>
  <c r="F111" i="9"/>
  <c r="G111" i="9" s="1"/>
  <c r="F112" i="9"/>
  <c r="G112" i="9" s="1"/>
  <c r="F113" i="9"/>
  <c r="G113" i="9" s="1"/>
  <c r="F114" i="9"/>
  <c r="G114" i="9" s="1"/>
  <c r="F115" i="9"/>
  <c r="G115" i="9" s="1"/>
  <c r="F116" i="9"/>
  <c r="G116" i="9" s="1"/>
  <c r="F117" i="9"/>
  <c r="G117" i="9" s="1"/>
  <c r="F118" i="9"/>
  <c r="G118" i="9" s="1"/>
  <c r="F119" i="9"/>
  <c r="G119" i="9" s="1"/>
  <c r="F120" i="9"/>
  <c r="G120" i="9" s="1"/>
  <c r="F121" i="9"/>
  <c r="G121" i="9" s="1"/>
  <c r="F122" i="9"/>
  <c r="G122" i="9" s="1"/>
  <c r="F123" i="9"/>
  <c r="G123" i="9" s="1"/>
  <c r="F124" i="9"/>
  <c r="G124" i="9" s="1"/>
  <c r="F125" i="9"/>
  <c r="G125" i="9" s="1"/>
  <c r="F126" i="9"/>
  <c r="G126" i="9" s="1"/>
  <c r="F127" i="9"/>
  <c r="G127" i="9" s="1"/>
  <c r="F128" i="9"/>
  <c r="G128" i="9" s="1"/>
  <c r="F129" i="9"/>
  <c r="G129" i="9" s="1"/>
  <c r="F130" i="9"/>
  <c r="G130" i="9" s="1"/>
  <c r="F131" i="9"/>
  <c r="G131" i="9" s="1"/>
  <c r="F132" i="9"/>
  <c r="G132" i="9" s="1"/>
  <c r="F133" i="9"/>
  <c r="G133" i="9" s="1"/>
  <c r="F134" i="9"/>
  <c r="G134" i="9" s="1"/>
  <c r="F135" i="9"/>
  <c r="G135" i="9" s="1"/>
  <c r="F136" i="9"/>
  <c r="G136" i="9" s="1"/>
  <c r="F137" i="9"/>
  <c r="G137" i="9" s="1"/>
  <c r="F138" i="9"/>
  <c r="G138" i="9" s="1"/>
  <c r="F139" i="9"/>
  <c r="G139" i="9" s="1"/>
  <c r="F140" i="9"/>
  <c r="G140" i="9" s="1"/>
  <c r="F141" i="9"/>
  <c r="G141" i="9" s="1"/>
  <c r="F142" i="9"/>
  <c r="G142" i="9" s="1"/>
  <c r="F143" i="9"/>
  <c r="G143" i="9" s="1"/>
  <c r="F144" i="9"/>
  <c r="G144" i="9" s="1"/>
  <c r="F145" i="9"/>
  <c r="G145" i="9" s="1"/>
  <c r="F146" i="9"/>
  <c r="G146" i="9" s="1"/>
  <c r="F147" i="9"/>
  <c r="G147" i="9" s="1"/>
  <c r="F148" i="9"/>
  <c r="G148" i="9" s="1"/>
  <c r="F149" i="9"/>
  <c r="G149" i="9" s="1"/>
  <c r="F150" i="9"/>
  <c r="G150" i="9" s="1"/>
  <c r="F151" i="9"/>
  <c r="G151" i="9" s="1"/>
  <c r="F152" i="9"/>
  <c r="G152" i="9" s="1"/>
  <c r="F153" i="9"/>
  <c r="G153" i="9" s="1"/>
  <c r="F154" i="9"/>
  <c r="G154" i="9" s="1"/>
  <c r="F155" i="9"/>
  <c r="G155" i="9" s="1"/>
  <c r="F156" i="9"/>
  <c r="G156" i="9" s="1"/>
  <c r="F157" i="9"/>
  <c r="G157" i="9" s="1"/>
  <c r="F158" i="9"/>
  <c r="G158" i="9" s="1"/>
  <c r="F159" i="9"/>
  <c r="G159" i="9" s="1"/>
  <c r="F160" i="9"/>
  <c r="G160" i="9" s="1"/>
  <c r="F161" i="9"/>
  <c r="G161" i="9" s="1"/>
  <c r="F162" i="9"/>
  <c r="G162" i="9" s="1"/>
  <c r="F163" i="9"/>
  <c r="G163" i="9" s="1"/>
  <c r="F164" i="9"/>
  <c r="G164" i="9" s="1"/>
  <c r="F165" i="9"/>
  <c r="G165" i="9" s="1"/>
  <c r="F166" i="9"/>
  <c r="G166" i="9" s="1"/>
  <c r="F167" i="9"/>
  <c r="G167" i="9" s="1"/>
  <c r="F168" i="9"/>
  <c r="G168" i="9" s="1"/>
  <c r="F169" i="9"/>
  <c r="G169" i="9" s="1"/>
  <c r="F170" i="9"/>
  <c r="G170" i="9" s="1"/>
  <c r="F171" i="9"/>
  <c r="G171" i="9" s="1"/>
  <c r="F172" i="9"/>
  <c r="G172" i="9" s="1"/>
  <c r="F173" i="9"/>
  <c r="G173" i="9" s="1"/>
  <c r="F174" i="9"/>
  <c r="G174" i="9" s="1"/>
  <c r="F175" i="9"/>
  <c r="G175" i="9" s="1"/>
  <c r="F176" i="9"/>
  <c r="G176" i="9" s="1"/>
  <c r="F177" i="9"/>
  <c r="G177" i="9" s="1"/>
  <c r="F178" i="9"/>
  <c r="G178" i="9" s="1"/>
  <c r="F179" i="9"/>
  <c r="G179" i="9" s="1"/>
  <c r="F180" i="9"/>
  <c r="G180" i="9" s="1"/>
  <c r="F181" i="9"/>
  <c r="G181" i="9" s="1"/>
  <c r="F182" i="9"/>
  <c r="G182" i="9" s="1"/>
  <c r="F183" i="9"/>
  <c r="G183" i="9" s="1"/>
  <c r="F184" i="9"/>
  <c r="G184" i="9" s="1"/>
  <c r="F185" i="9"/>
  <c r="G185" i="9" s="1"/>
  <c r="F186" i="9"/>
  <c r="G186" i="9" s="1"/>
  <c r="F187" i="9"/>
  <c r="G187" i="9" s="1"/>
  <c r="F188" i="9"/>
  <c r="G188" i="9" s="1"/>
  <c r="F189" i="9"/>
  <c r="G189" i="9" s="1"/>
  <c r="F190" i="9"/>
  <c r="G190" i="9" s="1"/>
  <c r="F191" i="9"/>
  <c r="G191" i="9" s="1"/>
  <c r="F192" i="9"/>
  <c r="G192" i="9" s="1"/>
  <c r="F193" i="9"/>
  <c r="G193" i="9" s="1"/>
  <c r="F194" i="9"/>
  <c r="G194" i="9" s="1"/>
  <c r="F195" i="9"/>
  <c r="G195" i="9" s="1"/>
  <c r="F196" i="9"/>
  <c r="G196" i="9" s="1"/>
  <c r="F197" i="9"/>
  <c r="G197" i="9" s="1"/>
  <c r="F198" i="9"/>
  <c r="G198" i="9" s="1"/>
  <c r="F199" i="9"/>
  <c r="G199" i="9" s="1"/>
  <c r="F200" i="9"/>
  <c r="G200" i="9" s="1"/>
  <c r="F201" i="9"/>
  <c r="G201" i="9" s="1"/>
  <c r="F202" i="9"/>
  <c r="G202" i="9" s="1"/>
  <c r="F203" i="9"/>
  <c r="G203" i="9" s="1"/>
  <c r="F204" i="9"/>
  <c r="G204" i="9" s="1"/>
  <c r="F205" i="9"/>
  <c r="G205" i="9" s="1"/>
  <c r="F206" i="9"/>
  <c r="G206" i="9" s="1"/>
  <c r="F207" i="9"/>
  <c r="G207" i="9" s="1"/>
  <c r="F208" i="9"/>
  <c r="G208" i="9" s="1"/>
  <c r="F209" i="9"/>
  <c r="G209" i="9" s="1"/>
  <c r="F210" i="9"/>
  <c r="G210" i="9" s="1"/>
  <c r="F211" i="9"/>
  <c r="G211" i="9" s="1"/>
  <c r="F212" i="9"/>
  <c r="G212" i="9" s="1"/>
  <c r="F213" i="9"/>
  <c r="G213" i="9" s="1"/>
  <c r="F214" i="9"/>
  <c r="G214" i="9" s="1"/>
  <c r="F215" i="9"/>
  <c r="G215" i="9" s="1"/>
  <c r="F216" i="9"/>
  <c r="G216" i="9" s="1"/>
  <c r="F217" i="9"/>
  <c r="G217" i="9" s="1"/>
  <c r="F218" i="9"/>
  <c r="G218" i="9" s="1"/>
  <c r="F219" i="9"/>
  <c r="G219" i="9" s="1"/>
  <c r="F220" i="9"/>
  <c r="G220" i="9" s="1"/>
  <c r="F221" i="9"/>
  <c r="G221" i="9" s="1"/>
  <c r="F222" i="9"/>
  <c r="G222" i="9" s="1"/>
  <c r="F223" i="9"/>
  <c r="G223" i="9" s="1"/>
  <c r="F224" i="9"/>
  <c r="G224" i="9" s="1"/>
  <c r="F225" i="9"/>
  <c r="G225" i="9" s="1"/>
  <c r="F226" i="9"/>
  <c r="G226" i="9" s="1"/>
  <c r="F227" i="9"/>
  <c r="G227" i="9" s="1"/>
  <c r="F228" i="9"/>
  <c r="G228" i="9" s="1"/>
  <c r="F229" i="9"/>
  <c r="G229" i="9" s="1"/>
  <c r="F230" i="9"/>
  <c r="G230" i="9" s="1"/>
  <c r="F231" i="9"/>
  <c r="G231" i="9" s="1"/>
  <c r="F232" i="9"/>
  <c r="G232" i="9" s="1"/>
  <c r="F233" i="9"/>
  <c r="G233" i="9" s="1"/>
  <c r="F234" i="9"/>
  <c r="G234" i="9" s="1"/>
  <c r="F235" i="9"/>
  <c r="G235" i="9" s="1"/>
  <c r="F236" i="9"/>
  <c r="G236" i="9" s="1"/>
  <c r="F237" i="9"/>
  <c r="G237" i="9" s="1"/>
  <c r="F238" i="9"/>
  <c r="G238" i="9" s="1"/>
  <c r="F239" i="9"/>
  <c r="G239" i="9" s="1"/>
  <c r="F240" i="9"/>
  <c r="G240" i="9" s="1"/>
  <c r="F241" i="9"/>
  <c r="G241" i="9" s="1"/>
  <c r="F242" i="9"/>
  <c r="G242" i="9" s="1"/>
  <c r="F243" i="9"/>
  <c r="G243" i="9" s="1"/>
  <c r="F244" i="9"/>
  <c r="G244" i="9" s="1"/>
  <c r="F245" i="9"/>
  <c r="G245" i="9" s="1"/>
  <c r="F246" i="9"/>
  <c r="G246" i="9" s="1"/>
  <c r="F247" i="9"/>
  <c r="G247" i="9" s="1"/>
  <c r="F248" i="9"/>
  <c r="G248" i="9" s="1"/>
  <c r="F249" i="9"/>
  <c r="G249" i="9" s="1"/>
  <c r="F250" i="9"/>
  <c r="G250" i="9" s="1"/>
  <c r="F251" i="9"/>
  <c r="G251" i="9" s="1"/>
  <c r="F252" i="9"/>
  <c r="G252" i="9" s="1"/>
  <c r="F253" i="9"/>
  <c r="G253" i="9" s="1"/>
  <c r="F254" i="9"/>
  <c r="G254" i="9" s="1"/>
  <c r="F255" i="9"/>
  <c r="G255" i="9" s="1"/>
  <c r="F256" i="9"/>
  <c r="G256" i="9" s="1"/>
  <c r="F257" i="9"/>
  <c r="G257" i="9" s="1"/>
  <c r="F258" i="9"/>
  <c r="G258" i="9" s="1"/>
  <c r="F259" i="9"/>
  <c r="G259" i="9" s="1"/>
  <c r="F260" i="9"/>
  <c r="G260" i="9" s="1"/>
  <c r="F261" i="9"/>
  <c r="G261" i="9" s="1"/>
  <c r="F262" i="9"/>
  <c r="G262" i="9" s="1"/>
  <c r="F263" i="9"/>
  <c r="G263" i="9" s="1"/>
  <c r="F264" i="9"/>
  <c r="G264" i="9" s="1"/>
  <c r="F265" i="9"/>
  <c r="G265" i="9" s="1"/>
  <c r="F266" i="9"/>
  <c r="G266" i="9" s="1"/>
  <c r="F267" i="9"/>
  <c r="G267" i="9" s="1"/>
  <c r="F268" i="9"/>
  <c r="G268" i="9" s="1"/>
  <c r="F269" i="9"/>
  <c r="G269" i="9" s="1"/>
  <c r="F270" i="9"/>
  <c r="G270" i="9" s="1"/>
  <c r="F271" i="9"/>
  <c r="G271" i="9" s="1"/>
  <c r="F272" i="9"/>
  <c r="G272" i="9" s="1"/>
  <c r="F273" i="9"/>
  <c r="G273" i="9" s="1"/>
  <c r="F274" i="9"/>
  <c r="G274" i="9" s="1"/>
  <c r="F275" i="9"/>
  <c r="G275" i="9" s="1"/>
  <c r="F276" i="9"/>
  <c r="G276" i="9" s="1"/>
  <c r="F277" i="9"/>
  <c r="G277" i="9" s="1"/>
  <c r="F278" i="9"/>
  <c r="G278" i="9" s="1"/>
  <c r="F279" i="9"/>
  <c r="G279" i="9" s="1"/>
  <c r="F280" i="9"/>
  <c r="G280" i="9" s="1"/>
  <c r="F281" i="9"/>
  <c r="G281" i="9" s="1"/>
  <c r="F282" i="9"/>
  <c r="G282" i="9" s="1"/>
  <c r="F283" i="9"/>
  <c r="G283" i="9" s="1"/>
  <c r="F284" i="9"/>
  <c r="G284" i="9" s="1"/>
  <c r="F285" i="9"/>
  <c r="G285" i="9" s="1"/>
  <c r="F286" i="9"/>
  <c r="G286" i="9" s="1"/>
  <c r="F287" i="9"/>
  <c r="G287" i="9" s="1"/>
  <c r="F288" i="9"/>
  <c r="G288" i="9" s="1"/>
  <c r="F289" i="9"/>
  <c r="G289" i="9" s="1"/>
  <c r="F290" i="9"/>
  <c r="G290" i="9" s="1"/>
  <c r="F291" i="9"/>
  <c r="G291" i="9" s="1"/>
  <c r="F292" i="9"/>
  <c r="G292" i="9" s="1"/>
  <c r="F293" i="9"/>
  <c r="G293" i="9" s="1"/>
  <c r="F294" i="9"/>
  <c r="G294" i="9" s="1"/>
  <c r="F295" i="9"/>
  <c r="G295" i="9" s="1"/>
  <c r="F296" i="9"/>
  <c r="G296" i="9" s="1"/>
  <c r="F297" i="9"/>
  <c r="G297" i="9" s="1"/>
  <c r="F298" i="9"/>
  <c r="G298" i="9" s="1"/>
  <c r="F299" i="9"/>
  <c r="G299" i="9" s="1"/>
  <c r="F300" i="9"/>
  <c r="G300" i="9" s="1"/>
  <c r="F301" i="9"/>
  <c r="G301" i="9" s="1"/>
  <c r="F302" i="9"/>
  <c r="G302" i="9" s="1"/>
  <c r="F303" i="9"/>
  <c r="G303" i="9" s="1"/>
  <c r="F304" i="9"/>
  <c r="G304" i="9" s="1"/>
  <c r="F305" i="9"/>
  <c r="G305" i="9" s="1"/>
  <c r="F306" i="9"/>
  <c r="G306" i="9" s="1"/>
  <c r="F307" i="9"/>
  <c r="G307" i="9" s="1"/>
  <c r="F308" i="9"/>
  <c r="G308" i="9" s="1"/>
  <c r="F309" i="9"/>
  <c r="G309" i="9" s="1"/>
  <c r="F310" i="9"/>
  <c r="G310" i="9" s="1"/>
  <c r="F311" i="9"/>
  <c r="G311" i="9" s="1"/>
  <c r="F312" i="9"/>
  <c r="G312" i="9" s="1"/>
  <c r="F313" i="9"/>
  <c r="G313" i="9" s="1"/>
  <c r="F314" i="9"/>
  <c r="G314" i="9" s="1"/>
  <c r="F315" i="9"/>
  <c r="G315" i="9" s="1"/>
  <c r="A3" i="9"/>
  <c r="A4" i="8" l="1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62" i="8"/>
  <c r="A163" i="8"/>
  <c r="A164" i="8"/>
  <c r="A165" i="8"/>
  <c r="A166" i="8"/>
  <c r="A167" i="8"/>
  <c r="A168" i="8"/>
  <c r="A169" i="8"/>
  <c r="A170" i="8"/>
  <c r="A171" i="8"/>
  <c r="A172" i="8"/>
  <c r="A173" i="8"/>
  <c r="A174" i="8"/>
  <c r="A175" i="8"/>
  <c r="A176" i="8"/>
  <c r="A177" i="8"/>
  <c r="A178" i="8"/>
  <c r="A179" i="8"/>
  <c r="A180" i="8"/>
  <c r="A181" i="8"/>
  <c r="A182" i="8"/>
  <c r="A183" i="8"/>
  <c r="A184" i="8"/>
  <c r="A185" i="8"/>
  <c r="A186" i="8"/>
  <c r="A187" i="8"/>
  <c r="A188" i="8"/>
  <c r="A189" i="8"/>
  <c r="A190" i="8"/>
  <c r="A191" i="8"/>
  <c r="A192" i="8"/>
  <c r="A193" i="8"/>
  <c r="A194" i="8"/>
  <c r="A195" i="8"/>
  <c r="A196" i="8"/>
  <c r="A197" i="8"/>
  <c r="A198" i="8"/>
  <c r="A199" i="8"/>
  <c r="A200" i="8"/>
  <c r="A201" i="8"/>
  <c r="A202" i="8"/>
  <c r="A203" i="8"/>
  <c r="A204" i="8"/>
  <c r="A205" i="8"/>
  <c r="A206" i="8"/>
  <c r="A207" i="8"/>
  <c r="A208" i="8"/>
  <c r="A209" i="8"/>
  <c r="A210" i="8"/>
  <c r="A211" i="8"/>
  <c r="A212" i="8"/>
  <c r="A213" i="8"/>
  <c r="A214" i="8"/>
  <c r="A215" i="8"/>
  <c r="A216" i="8"/>
  <c r="A217" i="8"/>
  <c r="A218" i="8"/>
  <c r="A219" i="8"/>
  <c r="A220" i="8"/>
  <c r="A221" i="8"/>
  <c r="A222" i="8"/>
  <c r="A223" i="8"/>
  <c r="A224" i="8"/>
  <c r="A225" i="8"/>
  <c r="A226" i="8"/>
  <c r="A227" i="8"/>
  <c r="A228" i="8"/>
  <c r="A229" i="8"/>
  <c r="A230" i="8"/>
  <c r="A231" i="8"/>
  <c r="A232" i="8"/>
  <c r="A233" i="8"/>
  <c r="A234" i="8"/>
  <c r="A235" i="8"/>
  <c r="A236" i="8"/>
  <c r="A237" i="8"/>
  <c r="A238" i="8"/>
  <c r="A239" i="8"/>
  <c r="A240" i="8"/>
  <c r="A241" i="8"/>
  <c r="A242" i="8"/>
  <c r="A243" i="8"/>
  <c r="A244" i="8"/>
  <c r="A245" i="8"/>
  <c r="A246" i="8"/>
  <c r="A247" i="8"/>
  <c r="A248" i="8"/>
  <c r="A249" i="8"/>
  <c r="A250" i="8"/>
  <c r="A251" i="8"/>
  <c r="A252" i="8"/>
  <c r="A253" i="8"/>
  <c r="A254" i="8"/>
  <c r="A255" i="8"/>
  <c r="A256" i="8"/>
  <c r="A257" i="8"/>
  <c r="A258" i="8"/>
  <c r="A259" i="8"/>
  <c r="A260" i="8"/>
  <c r="A261" i="8"/>
  <c r="A262" i="8"/>
  <c r="A263" i="8"/>
  <c r="A264" i="8"/>
  <c r="A265" i="8"/>
  <c r="A266" i="8"/>
  <c r="A267" i="8"/>
  <c r="A268" i="8"/>
  <c r="A269" i="8"/>
  <c r="A270" i="8"/>
  <c r="A271" i="8"/>
  <c r="A272" i="8"/>
  <c r="A273" i="8"/>
  <c r="A274" i="8"/>
  <c r="A275" i="8"/>
  <c r="A276" i="8"/>
  <c r="A277" i="8"/>
  <c r="A278" i="8"/>
  <c r="A279" i="8"/>
  <c r="A280" i="8"/>
  <c r="A281" i="8"/>
  <c r="A282" i="8"/>
  <c r="A283" i="8"/>
  <c r="A284" i="8"/>
  <c r="A285" i="8"/>
  <c r="A286" i="8"/>
  <c r="A287" i="8"/>
  <c r="A288" i="8"/>
  <c r="A289" i="8"/>
  <c r="A290" i="8"/>
  <c r="A291" i="8"/>
  <c r="A292" i="8"/>
  <c r="A293" i="8"/>
  <c r="A294" i="8"/>
  <c r="A295" i="8"/>
  <c r="A296" i="8"/>
  <c r="A297" i="8"/>
  <c r="A298" i="8"/>
  <c r="A299" i="8"/>
  <c r="A300" i="8"/>
  <c r="A301" i="8"/>
  <c r="A302" i="8"/>
  <c r="A303" i="8"/>
  <c r="A304" i="8"/>
  <c r="A305" i="8"/>
  <c r="A306" i="8"/>
  <c r="A307" i="8"/>
  <c r="A308" i="8"/>
  <c r="A309" i="8"/>
  <c r="A310" i="8"/>
  <c r="A311" i="8"/>
  <c r="A312" i="8"/>
  <c r="A313" i="8"/>
  <c r="A314" i="8"/>
  <c r="A315" i="8"/>
  <c r="A3" i="8"/>
  <c r="A4" i="6" l="1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A258" i="6"/>
  <c r="A259" i="6"/>
  <c r="A260" i="6"/>
  <c r="A261" i="6"/>
  <c r="A262" i="6"/>
  <c r="A263" i="6"/>
  <c r="A264" i="6"/>
  <c r="A265" i="6"/>
  <c r="A266" i="6"/>
  <c r="A267" i="6"/>
  <c r="A268" i="6"/>
  <c r="A269" i="6"/>
  <c r="A270" i="6"/>
  <c r="A271" i="6"/>
  <c r="A272" i="6"/>
  <c r="A273" i="6"/>
  <c r="A274" i="6"/>
  <c r="A275" i="6"/>
  <c r="A276" i="6"/>
  <c r="A277" i="6"/>
  <c r="A278" i="6"/>
  <c r="A279" i="6"/>
  <c r="A280" i="6"/>
  <c r="A281" i="6"/>
  <c r="A282" i="6"/>
  <c r="A283" i="6"/>
  <c r="A284" i="6"/>
  <c r="A285" i="6"/>
  <c r="A286" i="6"/>
  <c r="A287" i="6"/>
  <c r="A288" i="6"/>
  <c r="A289" i="6"/>
  <c r="A290" i="6"/>
  <c r="A291" i="6"/>
  <c r="A292" i="6"/>
  <c r="A293" i="6"/>
  <c r="A294" i="6"/>
  <c r="A295" i="6"/>
  <c r="A296" i="6"/>
  <c r="A297" i="6"/>
  <c r="A298" i="6"/>
  <c r="A299" i="6"/>
  <c r="A300" i="6"/>
  <c r="A301" i="6"/>
  <c r="A302" i="6"/>
  <c r="A303" i="6"/>
  <c r="A304" i="6"/>
  <c r="A305" i="6"/>
  <c r="A306" i="6"/>
  <c r="A307" i="6"/>
  <c r="A308" i="6"/>
  <c r="A309" i="6"/>
  <c r="A310" i="6"/>
  <c r="A311" i="6"/>
  <c r="A312" i="6"/>
  <c r="A313" i="6"/>
  <c r="A314" i="6"/>
  <c r="A315" i="6"/>
  <c r="A3" i="6"/>
</calcChain>
</file>

<file path=xl/sharedStrings.xml><?xml version="1.0" encoding="utf-8"?>
<sst xmlns="http://schemas.openxmlformats.org/spreadsheetml/2006/main" count="1603" uniqueCount="662">
  <si>
    <t>NOMBRE DE LA CUENTA</t>
  </si>
  <si>
    <t>CUENTA</t>
  </si>
  <si>
    <t>CARGOS</t>
  </si>
  <si>
    <t>ABONOS</t>
  </si>
  <si>
    <t>SALDO FINAL</t>
  </si>
  <si>
    <t>SALDO INICIAL</t>
  </si>
  <si>
    <t>FLUJO</t>
  </si>
  <si>
    <t>Instructivo</t>
  </si>
  <si>
    <t>Restricción:</t>
  </si>
  <si>
    <t>Apegarse al número de columnas.</t>
  </si>
  <si>
    <r>
      <rPr>
        <b/>
        <sz val="9.6"/>
        <color indexed="8"/>
        <rFont val="Arial"/>
        <family val="2"/>
      </rPr>
      <t>NOMBRE DE LA CUENTA</t>
    </r>
    <r>
      <rPr>
        <sz val="8"/>
        <color theme="1"/>
        <rFont val="Arial"/>
        <family val="2"/>
      </rPr>
      <t>: Corresponde al nombre o descripción de la cuenta de acuerdo al Plan de Cuentas emitido por el CONAC.</t>
    </r>
  </si>
  <si>
    <r>
      <rPr>
        <b/>
        <sz val="9.6"/>
        <color indexed="8"/>
        <rFont val="Arial"/>
        <family val="2"/>
      </rPr>
      <t>FLUJO</t>
    </r>
    <r>
      <rPr>
        <sz val="8"/>
        <color theme="1"/>
        <rFont val="Arial"/>
        <family val="2"/>
      </rPr>
      <t>: Es la diferencia entre el cargo y el abono.</t>
    </r>
  </si>
  <si>
    <r>
      <rPr>
        <b/>
        <sz val="9.6"/>
        <color indexed="8"/>
        <rFont val="Arial"/>
        <family val="2"/>
      </rPr>
      <t>CUENTA</t>
    </r>
    <r>
      <rPr>
        <sz val="8"/>
        <color theme="1"/>
        <rFont val="Arial"/>
        <family val="2"/>
      </rPr>
      <t xml:space="preserve">: Corresponde al número de la cuenta de acuerdo al Plan de Cuentas emitido por el CONAC (DOF 29/02/2016). Se deberán reflejar las cuentas desde el nivel mayor hasta el último detalle de la cuenta que maneja el ente. Ejemplo: 1000 Activo; 1100 Activo circulante; 1110 Efectivo y equivalentes; 1112 Bancos/tesorería; </t>
    </r>
    <r>
      <rPr>
        <b/>
        <sz val="8"/>
        <color indexed="8"/>
        <rFont val="Arial"/>
        <family val="2"/>
      </rPr>
      <t>111200001 Banco X</t>
    </r>
    <r>
      <rPr>
        <sz val="8"/>
        <color theme="1"/>
        <rFont val="Arial"/>
        <family val="2"/>
      </rPr>
      <t>.</t>
    </r>
  </si>
  <si>
    <r>
      <rPr>
        <b/>
        <sz val="9.6"/>
        <color indexed="8"/>
        <rFont val="Arial"/>
        <family val="2"/>
      </rPr>
      <t>SALDO INICIAL</t>
    </r>
    <r>
      <rPr>
        <sz val="8"/>
        <color theme="1"/>
        <rFont val="Arial"/>
        <family val="2"/>
      </rPr>
      <t xml:space="preserve">: Saldo inicial del </t>
    </r>
    <r>
      <rPr>
        <b/>
        <sz val="8"/>
        <color rgb="FFFF0000"/>
        <rFont val="Arial"/>
        <family val="2"/>
      </rPr>
      <t>ejercicio de que se trate (saldo final del ejercicio inmediato anterior).</t>
    </r>
  </si>
  <si>
    <r>
      <rPr>
        <b/>
        <sz val="9.6"/>
        <color indexed="8"/>
        <rFont val="Arial"/>
        <family val="2"/>
      </rPr>
      <t>CARGOS</t>
    </r>
    <r>
      <rPr>
        <sz val="8"/>
        <color theme="1"/>
        <rFont val="Arial"/>
        <family val="2"/>
      </rPr>
      <t xml:space="preserve">: Cargos </t>
    </r>
    <r>
      <rPr>
        <b/>
        <sz val="8"/>
        <color rgb="FFFF0000"/>
        <rFont val="Arial"/>
        <family val="2"/>
      </rPr>
      <t>acumulados al trimestre o cuenta pública anual que se presenta.</t>
    </r>
  </si>
  <si>
    <r>
      <rPr>
        <b/>
        <sz val="9.6"/>
        <color indexed="8"/>
        <rFont val="Arial"/>
        <family val="2"/>
      </rPr>
      <t>ABONOS</t>
    </r>
    <r>
      <rPr>
        <sz val="8"/>
        <color theme="1"/>
        <rFont val="Arial"/>
        <family val="2"/>
      </rPr>
      <t xml:space="preserve">: Abonos </t>
    </r>
    <r>
      <rPr>
        <b/>
        <sz val="8"/>
        <color rgb="FFFF0000"/>
        <rFont val="Arial"/>
        <family val="2"/>
      </rPr>
      <t>acumulados al trimestre o cuenta pública anual que se presenta.</t>
    </r>
  </si>
  <si>
    <r>
      <rPr>
        <b/>
        <sz val="9.6"/>
        <color indexed="8"/>
        <rFont val="Arial"/>
        <family val="2"/>
      </rPr>
      <t>SALDO FINAL</t>
    </r>
    <r>
      <rPr>
        <sz val="8"/>
        <color theme="1"/>
        <rFont val="Arial"/>
        <family val="2"/>
      </rPr>
      <t xml:space="preserve">: Saldo </t>
    </r>
    <r>
      <rPr>
        <b/>
        <sz val="8"/>
        <color rgb="FFFF0000"/>
        <rFont val="Arial"/>
        <family val="2"/>
      </rPr>
      <t>acumulado al final del trimestre que se presenta o al cierre del ejercicio, en el caso del cuarto trimestre y la cuenta pública anual.</t>
    </r>
  </si>
  <si>
    <r>
      <rPr>
        <b/>
        <sz val="9.6"/>
        <color indexed="8"/>
        <rFont val="Arial"/>
        <family val="2"/>
      </rPr>
      <t>Nota 1</t>
    </r>
    <r>
      <rPr>
        <sz val="8"/>
        <color theme="1"/>
        <rFont val="Arial"/>
        <family val="2"/>
      </rPr>
      <t xml:space="preserve">: </t>
    </r>
    <r>
      <rPr>
        <b/>
        <sz val="8"/>
        <color rgb="FFFF0000"/>
        <rFont val="Arial"/>
        <family val="2"/>
      </rPr>
      <t xml:space="preserve">Es una </t>
    </r>
    <r>
      <rPr>
        <sz val="8"/>
        <color theme="1"/>
        <rFont val="Arial"/>
        <family val="2"/>
      </rPr>
      <t xml:space="preserve">balanza de comprobación por </t>
    </r>
    <r>
      <rPr>
        <b/>
        <sz val="8"/>
        <color theme="1"/>
        <rFont val="Arial"/>
        <family val="2"/>
      </rPr>
      <t>trimestre</t>
    </r>
    <r>
      <rPr>
        <sz val="8"/>
        <color theme="1"/>
        <rFont val="Arial"/>
        <family val="2"/>
      </rPr>
      <t>.</t>
    </r>
  </si>
  <si>
    <t xml:space="preserve">      111310001</t>
  </si>
  <si>
    <t xml:space="preserve">      111310001  Bancomer 445594650</t>
  </si>
  <si>
    <t xml:space="preserve">      111310002</t>
  </si>
  <si>
    <t xml:space="preserve">      111310002  Bajio 11782270101</t>
  </si>
  <si>
    <t xml:space="preserve">      111310003</t>
  </si>
  <si>
    <t xml:space="preserve">      111310003  Santander Cta. 65502653122</t>
  </si>
  <si>
    <t xml:space="preserve">*     1113     </t>
  </si>
  <si>
    <t>*     1113     Bancos/Dependencias y otros</t>
  </si>
  <si>
    <t xml:space="preserve">      111400002</t>
  </si>
  <si>
    <t xml:space="preserve">      111400002  Santander Invers 655</t>
  </si>
  <si>
    <t xml:space="preserve">*     1114     </t>
  </si>
  <si>
    <t>*     1114     Inversiones Temporales(3 meses</t>
  </si>
  <si>
    <t xml:space="preserve">**    1110     </t>
  </si>
  <si>
    <t>**    1110     Efectivo y Equivalentes</t>
  </si>
  <si>
    <t xml:space="preserve">      112200001</t>
  </si>
  <si>
    <t xml:space="preserve">      112200001  IVA Acreditable</t>
  </si>
  <si>
    <t xml:space="preserve">      112200002</t>
  </si>
  <si>
    <t xml:space="preserve">      112200002  Facturación</t>
  </si>
  <si>
    <t xml:space="preserve">      112200003</t>
  </si>
  <si>
    <t xml:space="preserve">      112200003  CTAS POR COBRAR C/P</t>
  </si>
  <si>
    <t xml:space="preserve">*     1122     </t>
  </si>
  <si>
    <t>*     1122     Cuentas por Cobrar a CP</t>
  </si>
  <si>
    <t xml:space="preserve">      112500001</t>
  </si>
  <si>
    <t xml:space="preserve">      112500001  Fondo Fijo</t>
  </si>
  <si>
    <t xml:space="preserve">*     1125     </t>
  </si>
  <si>
    <t>*     1125     Deudores por ant. de Tes. CP</t>
  </si>
  <si>
    <t xml:space="preserve">      112900001</t>
  </si>
  <si>
    <t xml:space="preserve">      112900001  Otros deudores</t>
  </si>
  <si>
    <t xml:space="preserve">      112900002</t>
  </si>
  <si>
    <t xml:space="preserve">      112900002  IVA por acreditar</t>
  </si>
  <si>
    <t xml:space="preserve">      112900005</t>
  </si>
  <si>
    <t xml:space="preserve">      112900005  Subsidio al empleo</t>
  </si>
  <si>
    <t xml:space="preserve">*     1129     </t>
  </si>
  <si>
    <t>*     1129     Otros Der. a recibir efvo./eq.</t>
  </si>
  <si>
    <t xml:space="preserve">**    1120     </t>
  </si>
  <si>
    <t>**    1120     Der. a recibir efvo./eq.</t>
  </si>
  <si>
    <t xml:space="preserve">      113100001</t>
  </si>
  <si>
    <t xml:space="preserve">      113100001  Ant Prov Prest Serv C P</t>
  </si>
  <si>
    <t xml:space="preserve">*     1131     </t>
  </si>
  <si>
    <t>*     1131     Ant. a prov. por adq. de biene</t>
  </si>
  <si>
    <t xml:space="preserve">**    1130     </t>
  </si>
  <si>
    <t>**    1130     Der. a recibir bienes/servicio</t>
  </si>
  <si>
    <t xml:space="preserve">      115132491</t>
  </si>
  <si>
    <t xml:space="preserve">      115132491  Almacen de materiales</t>
  </si>
  <si>
    <t xml:space="preserve">*     1151     </t>
  </si>
  <si>
    <t>*     1151     Almacén de Mat. y Suministros</t>
  </si>
  <si>
    <t xml:space="preserve">**    1150     </t>
  </si>
  <si>
    <t>**    1150     Almacenes</t>
  </si>
  <si>
    <t xml:space="preserve">***   1100     </t>
  </si>
  <si>
    <t>***   1100     Activo Circulante</t>
  </si>
  <si>
    <t xml:space="preserve">      123105811</t>
  </si>
  <si>
    <t xml:space="preserve">      123105811  Terrenos</t>
  </si>
  <si>
    <t xml:space="preserve">*     1231     </t>
  </si>
  <si>
    <t>*     1231     Terrenos</t>
  </si>
  <si>
    <t xml:space="preserve">      123305831</t>
  </si>
  <si>
    <t xml:space="preserve">      123305831  Edificios e instalaciones</t>
  </si>
  <si>
    <t xml:space="preserve">*     1233     </t>
  </si>
  <si>
    <t>*     1233     Edificios no habitacionales</t>
  </si>
  <si>
    <t xml:space="preserve">      123405891</t>
  </si>
  <si>
    <t xml:space="preserve">      123405891  Infraestructura</t>
  </si>
  <si>
    <t xml:space="preserve">*     1234     </t>
  </si>
  <si>
    <t>*     1234     Infraestructura</t>
  </si>
  <si>
    <t xml:space="preserve">      123636231</t>
  </si>
  <si>
    <t xml:space="preserve">      123636231  Constr de obras</t>
  </si>
  <si>
    <t xml:space="preserve">*     1236     </t>
  </si>
  <si>
    <t>*     1236     Constr./Proc. Bienes Propios</t>
  </si>
  <si>
    <t xml:space="preserve">**    1230     </t>
  </si>
  <si>
    <t>**    1230     Bienes Inmuebles, Infr. y Cons</t>
  </si>
  <si>
    <t xml:space="preserve">      124115111</t>
  </si>
  <si>
    <t xml:space="preserve">      124115111  Muebles de oficina</t>
  </si>
  <si>
    <t xml:space="preserve">      124135151</t>
  </si>
  <si>
    <t xml:space="preserve">      124135151  Computadoras</t>
  </si>
  <si>
    <t xml:space="preserve">      124195191</t>
  </si>
  <si>
    <t xml:space="preserve">      124195191  Otros mobiliarios</t>
  </si>
  <si>
    <t xml:space="preserve">*     1241     </t>
  </si>
  <si>
    <t>*     1241     Mobiliario y Eq. de Admon.</t>
  </si>
  <si>
    <t xml:space="preserve">      124215211</t>
  </si>
  <si>
    <t xml:space="preserve">      124215211  Equipo de audio y de video</t>
  </si>
  <si>
    <t xml:space="preserve">      124235231</t>
  </si>
  <si>
    <t xml:space="preserve">      124235231  Camaras fotograficas</t>
  </si>
  <si>
    <t xml:space="preserve">      124295291</t>
  </si>
  <si>
    <t xml:space="preserve">      124295291  Otro mobiliario</t>
  </si>
  <si>
    <t xml:space="preserve">*     1242     </t>
  </si>
  <si>
    <t>*     1242     Mobiliario y Eq. Educ. y Rec.</t>
  </si>
  <si>
    <t xml:space="preserve">      124315311</t>
  </si>
  <si>
    <t xml:space="preserve">      124315311  Equso médico denta</t>
  </si>
  <si>
    <t xml:space="preserve">*     1243     </t>
  </si>
  <si>
    <t>*     1243     Eq. e Instr. Médico y de Lab.</t>
  </si>
  <si>
    <t xml:space="preserve">      124415411</t>
  </si>
  <si>
    <t xml:space="preserve">      124415411  Automóviles y camiones</t>
  </si>
  <si>
    <t xml:space="preserve">      124495491</t>
  </si>
  <si>
    <t xml:space="preserve">      124495491  Otro equipo de transporte</t>
  </si>
  <si>
    <t xml:space="preserve">*     1244     </t>
  </si>
  <si>
    <t>*     1244     Equipo de Transporte</t>
  </si>
  <si>
    <t xml:space="preserve">      124505511</t>
  </si>
  <si>
    <t xml:space="preserve">      124505511  Eq defensa y segurid</t>
  </si>
  <si>
    <t xml:space="preserve">*     1245     </t>
  </si>
  <si>
    <t>*     1245     Equipo de Defensa y Seguridad</t>
  </si>
  <si>
    <t xml:space="preserve">      124625621</t>
  </si>
  <si>
    <t xml:space="preserve">      124625621  maq y eqIndustrial</t>
  </si>
  <si>
    <t xml:space="preserve">      124635631</t>
  </si>
  <si>
    <t xml:space="preserve">      124635631  maq y eqConstruc</t>
  </si>
  <si>
    <t xml:space="preserve">      124655651</t>
  </si>
  <si>
    <t xml:space="preserve">      124655651  Eq Comunicación</t>
  </si>
  <si>
    <t xml:space="preserve">      124665662</t>
  </si>
  <si>
    <t xml:space="preserve">      124665662  ApareléctrUdom</t>
  </si>
  <si>
    <t xml:space="preserve">      124665663</t>
  </si>
  <si>
    <t xml:space="preserve">      124665663  Eq de generación</t>
  </si>
  <si>
    <t xml:space="preserve">      124675671</t>
  </si>
  <si>
    <t xml:space="preserve">      124675671  Herramientas</t>
  </si>
  <si>
    <t xml:space="preserve">      124695691</t>
  </si>
  <si>
    <t xml:space="preserve">      124695691  Otros equipos</t>
  </si>
  <si>
    <t xml:space="preserve">*     1246     </t>
  </si>
  <si>
    <t>*     1246     Maquinaria, otros Eq. y Herr.</t>
  </si>
  <si>
    <t xml:space="preserve">**    1240     </t>
  </si>
  <si>
    <t>**    1240     Bienes Muebles</t>
  </si>
  <si>
    <t xml:space="preserve">      125105911</t>
  </si>
  <si>
    <t xml:space="preserve">      125105911  Software</t>
  </si>
  <si>
    <t xml:space="preserve">*     1251     </t>
  </si>
  <si>
    <t>*     1251     Software</t>
  </si>
  <si>
    <t xml:space="preserve">      125315951</t>
  </si>
  <si>
    <t xml:space="preserve">      125315951  Concesiones</t>
  </si>
  <si>
    <t xml:space="preserve">*     1253     </t>
  </si>
  <si>
    <t>*     1253     Concesiones y Franquicias</t>
  </si>
  <si>
    <t xml:space="preserve">      125415971</t>
  </si>
  <si>
    <t xml:space="preserve">      125415971  Licencia informatica</t>
  </si>
  <si>
    <t xml:space="preserve">*     1254     </t>
  </si>
  <si>
    <t>*     1254     Licencias</t>
  </si>
  <si>
    <t xml:space="preserve">      125905991</t>
  </si>
  <si>
    <t xml:space="preserve">      125905991  Otros activos intangibles</t>
  </si>
  <si>
    <t xml:space="preserve">*     1259     </t>
  </si>
  <si>
    <t>*     1259     Otros Activos Intangibles</t>
  </si>
  <si>
    <t xml:space="preserve">**    1250     </t>
  </si>
  <si>
    <t>**    1250     Activos Intangibles</t>
  </si>
  <si>
    <t xml:space="preserve">      126105831</t>
  </si>
  <si>
    <t xml:space="preserve">      126105831  Dep Acum Edificios</t>
  </si>
  <si>
    <t xml:space="preserve">*     1261     </t>
  </si>
  <si>
    <t>*     1261     Dep. Ac. de Inmuebles</t>
  </si>
  <si>
    <t xml:space="preserve">      126205891</t>
  </si>
  <si>
    <t xml:space="preserve">      126205891  Dep Acum Infraestructura</t>
  </si>
  <si>
    <t xml:space="preserve">*     1262     </t>
  </si>
  <si>
    <t>*     1262     Dep. Ac. de Infraestructura</t>
  </si>
  <si>
    <t xml:space="preserve">      126305111</t>
  </si>
  <si>
    <t xml:space="preserve">      126305111  Muebles de oficina</t>
  </si>
  <si>
    <t xml:space="preserve">      126305151</t>
  </si>
  <si>
    <t xml:space="preserve">      126305151  Computadoras</t>
  </si>
  <si>
    <t xml:space="preserve">      126305191</t>
  </si>
  <si>
    <t xml:space="preserve">      126305191  Otros mobiliarios</t>
  </si>
  <si>
    <t xml:space="preserve">      126305231</t>
  </si>
  <si>
    <t xml:space="preserve">      126305231  Camaras fotograficas</t>
  </si>
  <si>
    <t xml:space="preserve">      126305311</t>
  </si>
  <si>
    <t xml:space="preserve">      126305311  Equso médico denta</t>
  </si>
  <si>
    <t xml:space="preserve">      126305411</t>
  </si>
  <si>
    <t xml:space="preserve">      126305411  Automóviles y camiones</t>
  </si>
  <si>
    <t xml:space="preserve">      126305491</t>
  </si>
  <si>
    <t xml:space="preserve">      126305491  Otro equipo de transporte</t>
  </si>
  <si>
    <t xml:space="preserve">      126305511</t>
  </si>
  <si>
    <t xml:space="preserve">      126305511  Eq defensa y segurid</t>
  </si>
  <si>
    <t xml:space="preserve">      126305621</t>
  </si>
  <si>
    <t xml:space="preserve">      126305621  maq y eqIndustrial</t>
  </si>
  <si>
    <t xml:space="preserve">      126305631</t>
  </si>
  <si>
    <t xml:space="preserve">      126305631  maq y eqConstruc</t>
  </si>
  <si>
    <t xml:space="preserve">      126305651</t>
  </si>
  <si>
    <t xml:space="preserve">      126305651  Eq Comunicación</t>
  </si>
  <si>
    <t xml:space="preserve">      126305662</t>
  </si>
  <si>
    <t xml:space="preserve">      126305662  ApareléctrUdom</t>
  </si>
  <si>
    <t xml:space="preserve">      126305663</t>
  </si>
  <si>
    <t xml:space="preserve">      126305663  Eq de generación</t>
  </si>
  <si>
    <t xml:space="preserve">      126305691</t>
  </si>
  <si>
    <t xml:space="preserve">      126305691  Otros equipos</t>
  </si>
  <si>
    <t xml:space="preserve">*     1263     </t>
  </si>
  <si>
    <t>*     1263     Dep. Ac. de Bienes Muebles</t>
  </si>
  <si>
    <t xml:space="preserve">      126505911</t>
  </si>
  <si>
    <t xml:space="preserve">      126505911  Amort Acum Software</t>
  </si>
  <si>
    <t xml:space="preserve">      126505951</t>
  </si>
  <si>
    <t xml:space="preserve">      126505951  Amort Acum Concesiones</t>
  </si>
  <si>
    <t xml:space="preserve">      126505971</t>
  </si>
  <si>
    <t xml:space="preserve">      126505971  Amort Acum Licencias</t>
  </si>
  <si>
    <t xml:space="preserve">      126505991</t>
  </si>
  <si>
    <t xml:space="preserve">      126505991  Amort Acum Otros</t>
  </si>
  <si>
    <t xml:space="preserve">*     1265     </t>
  </si>
  <si>
    <t>*     1265     Am. Ac. de Act. Intangibles</t>
  </si>
  <si>
    <t xml:space="preserve">**    1260     </t>
  </si>
  <si>
    <t>**    1260     Dep., Det. y Amort. Acum.</t>
  </si>
  <si>
    <t xml:space="preserve">      127106311</t>
  </si>
  <si>
    <t xml:space="preserve">      127106311  Estudios e Investigaciones</t>
  </si>
  <si>
    <t xml:space="preserve">*     1271     </t>
  </si>
  <si>
    <t>*     1271     Estudios, Formulación y Ev.</t>
  </si>
  <si>
    <t xml:space="preserve">**    1270     </t>
  </si>
  <si>
    <t>**    1270     Activos Diferidos</t>
  </si>
  <si>
    <t xml:space="preserve">***   1200     </t>
  </si>
  <si>
    <t>***   1200     Activo No Circulante</t>
  </si>
  <si>
    <t xml:space="preserve">****  1000     </t>
  </si>
  <si>
    <t>****  1000     Activo</t>
  </si>
  <si>
    <t xml:space="preserve">      211200001</t>
  </si>
  <si>
    <t xml:space="preserve">      211200001  Proveedores por pagar CP</t>
  </si>
  <si>
    <t xml:space="preserve">      211200165</t>
  </si>
  <si>
    <t xml:space="preserve">      211200165  PASIVOS CAP. 5000</t>
  </si>
  <si>
    <t xml:space="preserve">*     2112     </t>
  </si>
  <si>
    <t>*     2112     Proveedores x pagar a CP</t>
  </si>
  <si>
    <t xml:space="preserve">      211700001</t>
  </si>
  <si>
    <t xml:space="preserve">      211700001  Ret. Cedular</t>
  </si>
  <si>
    <t xml:space="preserve">      211700002</t>
  </si>
  <si>
    <t xml:space="preserve">      211700002  Retencion de ISR de</t>
  </si>
  <si>
    <t xml:space="preserve">      211700003</t>
  </si>
  <si>
    <t xml:space="preserve">      211700003  Retención de ISR honorarios</t>
  </si>
  <si>
    <t xml:space="preserve">      211700006</t>
  </si>
  <si>
    <t xml:space="preserve">      211700006  Impuesto sobre nominas</t>
  </si>
  <si>
    <t xml:space="preserve">      211700007</t>
  </si>
  <si>
    <t xml:space="preserve">      211700007  Derechos de extracci</t>
  </si>
  <si>
    <t xml:space="preserve">      211700008</t>
  </si>
  <si>
    <t xml:space="preserve">      211700008  IVA por pagar</t>
  </si>
  <si>
    <t xml:space="preserve">      211700102</t>
  </si>
  <si>
    <t xml:space="preserve">      211700102  IMSS patronal</t>
  </si>
  <si>
    <t xml:space="preserve">      211700103</t>
  </si>
  <si>
    <t xml:space="preserve">      211700103  IMSS trabajador</t>
  </si>
  <si>
    <t xml:space="preserve">      211700104</t>
  </si>
  <si>
    <t xml:space="preserve">      211700104  Isseg Patronal</t>
  </si>
  <si>
    <t xml:space="preserve">      211700105</t>
  </si>
  <si>
    <t xml:space="preserve">      211700105  Afore- RCV por pagar</t>
  </si>
  <si>
    <t xml:space="preserve">      211700106</t>
  </si>
  <si>
    <t xml:space="preserve">      211700106  Infonavit por pagar</t>
  </si>
  <si>
    <t xml:space="preserve">      211700107</t>
  </si>
  <si>
    <t xml:space="preserve">      211700107  Creditos Infonavit</t>
  </si>
  <si>
    <t xml:space="preserve">      211700301</t>
  </si>
  <si>
    <t xml:space="preserve">      211700301  IVA por trasladar</t>
  </si>
  <si>
    <t xml:space="preserve">*     2117     </t>
  </si>
  <si>
    <t>*     2117     Retenciones y Contribuciones</t>
  </si>
  <si>
    <t xml:space="preserve">      211900001</t>
  </si>
  <si>
    <t xml:space="preserve">      211900001  Otras ctas por pagar CP</t>
  </si>
  <si>
    <t xml:space="preserve">*     2119     </t>
  </si>
  <si>
    <t>*     2119     Otras Cuentas x pagar a CP</t>
  </si>
  <si>
    <t xml:space="preserve">**    2110     </t>
  </si>
  <si>
    <t>**    2110     Cuentas por pagar a CP</t>
  </si>
  <si>
    <t xml:space="preserve">***   2100     </t>
  </si>
  <si>
    <t>***   2100     Pasivo Circulante</t>
  </si>
  <si>
    <t xml:space="preserve">****  2000     </t>
  </si>
  <si>
    <t>****  2000     Pasivo</t>
  </si>
  <si>
    <t xml:space="preserve">      311000001</t>
  </si>
  <si>
    <t xml:space="preserve">      311000001  Aportaciones Federales</t>
  </si>
  <si>
    <t xml:space="preserve">      311000002</t>
  </si>
  <si>
    <t xml:space="preserve">      311000002  Aportaciones Estatales</t>
  </si>
  <si>
    <t xml:space="preserve">      311000003</t>
  </si>
  <si>
    <t xml:space="preserve">      311000003  Aportaciones Municipales</t>
  </si>
  <si>
    <t xml:space="preserve">      311000004</t>
  </si>
  <si>
    <t xml:space="preserve">      311000004  Aportaciones Anteriores</t>
  </si>
  <si>
    <t xml:space="preserve">      311000005</t>
  </si>
  <si>
    <t xml:space="preserve">      311000005  Aportaciones de Terceros</t>
  </si>
  <si>
    <t xml:space="preserve">*     3110     </t>
  </si>
  <si>
    <t>*     3110     Aportaciones</t>
  </si>
  <si>
    <t xml:space="preserve">**    3110     </t>
  </si>
  <si>
    <t>**    3110     Aportaciones</t>
  </si>
  <si>
    <t xml:space="preserve">***   3100     </t>
  </si>
  <si>
    <t>***   3100     Patrimonio Contribuido</t>
  </si>
  <si>
    <t xml:space="preserve">*     3210     </t>
  </si>
  <si>
    <t>*     3210     Ahorro/ Desahorro</t>
  </si>
  <si>
    <t xml:space="preserve">**    3210     </t>
  </si>
  <si>
    <t>**    3210     Ahorro/ Desahorro</t>
  </si>
  <si>
    <t xml:space="preserve">      322000001</t>
  </si>
  <si>
    <t xml:space="preserve">      322000001  Resultado ejerc ante</t>
  </si>
  <si>
    <t xml:space="preserve">      322000002</t>
  </si>
  <si>
    <t xml:space="preserve">      322000002  Resultado de ejercicio 2002</t>
  </si>
  <si>
    <t xml:space="preserve">      322000003</t>
  </si>
  <si>
    <t xml:space="preserve">      322000003  Resultado de ejercicio 2003</t>
  </si>
  <si>
    <t xml:space="preserve">      322000004</t>
  </si>
  <si>
    <t xml:space="preserve">      322000004  Resultado de ejercicio 2004</t>
  </si>
  <si>
    <t xml:space="preserve">      322000005</t>
  </si>
  <si>
    <t xml:space="preserve">      322000005  Resultado de ejercicio 2005</t>
  </si>
  <si>
    <t xml:space="preserve">      322000006</t>
  </si>
  <si>
    <t xml:space="preserve">      322000006  Resultado de ejercicio 2006</t>
  </si>
  <si>
    <t xml:space="preserve">      322000007</t>
  </si>
  <si>
    <t xml:space="preserve">      322000007  Resultado de ejercicio 2007</t>
  </si>
  <si>
    <t xml:space="preserve">      322000008</t>
  </si>
  <si>
    <t xml:space="preserve">      322000008  Resultado de ejercicio 2008</t>
  </si>
  <si>
    <t xml:space="preserve">      322000009</t>
  </si>
  <si>
    <t xml:space="preserve">      322000009  Resultado de ejercicio 2009</t>
  </si>
  <si>
    <t xml:space="preserve">      322000010</t>
  </si>
  <si>
    <t xml:space="preserve">      322000010  Resultado de ejercicio 2010</t>
  </si>
  <si>
    <t xml:space="preserve">      322000011</t>
  </si>
  <si>
    <t xml:space="preserve">      322000011  Resultado de ejercicio 2011</t>
  </si>
  <si>
    <t xml:space="preserve">      322000012</t>
  </si>
  <si>
    <t xml:space="preserve">      322000012  Resultado de ejercicio 2012</t>
  </si>
  <si>
    <t xml:space="preserve">      322000013</t>
  </si>
  <si>
    <t xml:space="preserve">      322000013  Resultado de ejercicio 2013</t>
  </si>
  <si>
    <t xml:space="preserve">      322000014</t>
  </si>
  <si>
    <t xml:space="preserve">      322000014  Resultado de ejercicio 2014</t>
  </si>
  <si>
    <t xml:space="preserve">      322000015</t>
  </si>
  <si>
    <t xml:space="preserve">      322000015  Resultado de ejercicio 2015</t>
  </si>
  <si>
    <t xml:space="preserve">      322000016</t>
  </si>
  <si>
    <t xml:space="preserve">      322000016  Resultado de ejercicio 2016</t>
  </si>
  <si>
    <t xml:space="preserve">      322001001</t>
  </si>
  <si>
    <t xml:space="preserve">      322001001  Aplicación de remanentes</t>
  </si>
  <si>
    <t xml:space="preserve">*     3220     </t>
  </si>
  <si>
    <t>*     3220     Res. de Ejercicios Anteriores</t>
  </si>
  <si>
    <t xml:space="preserve">**    3220     </t>
  </si>
  <si>
    <t>**    3220     Res. de Ejercicios Anteriores</t>
  </si>
  <si>
    <t xml:space="preserve">      325100002</t>
  </si>
  <si>
    <t xml:space="preserve">      325100002  Facturación</t>
  </si>
  <si>
    <t xml:space="preserve">*     3251     </t>
  </si>
  <si>
    <t>*     3251     Cambios en Políticas Contables</t>
  </si>
  <si>
    <t xml:space="preserve">**    3250     </t>
  </si>
  <si>
    <t>**    3250     Rectif. de Res. de Ejerc.</t>
  </si>
  <si>
    <t xml:space="preserve">***   3200     </t>
  </si>
  <si>
    <t>***   3200     Patrimonio Generado</t>
  </si>
  <si>
    <t xml:space="preserve">****  3000     </t>
  </si>
  <si>
    <t>****  3000     Hacienda Pública</t>
  </si>
  <si>
    <t xml:space="preserve">*****          </t>
  </si>
  <si>
    <t>*****          TOTAL BALANCE</t>
  </si>
  <si>
    <t xml:space="preserve">      416208104</t>
  </si>
  <si>
    <t xml:space="preserve">      416208104  Multas</t>
  </si>
  <si>
    <t xml:space="preserve">      416208105</t>
  </si>
  <si>
    <t xml:space="preserve">      416208105  Recargos</t>
  </si>
  <si>
    <t xml:space="preserve">*     4162     </t>
  </si>
  <si>
    <t>*     4162     Multas</t>
  </si>
  <si>
    <t xml:space="preserve">      416908102</t>
  </si>
  <si>
    <t xml:space="preserve">      416908102   Actualizaciones</t>
  </si>
  <si>
    <t xml:space="preserve">      416908103</t>
  </si>
  <si>
    <t xml:space="preserve">      416908103   Reembolsos</t>
  </si>
  <si>
    <t xml:space="preserve">*     4169     </t>
  </si>
  <si>
    <t>*     4169     Otros Aprovechamientos</t>
  </si>
  <si>
    <t xml:space="preserve">**    4160     </t>
  </si>
  <si>
    <t>**    4160     Aprovech. de tipo corriente</t>
  </si>
  <si>
    <t xml:space="preserve">      417308101</t>
  </si>
  <si>
    <t xml:space="preserve">      417308101   Consumo de agua dom</t>
  </si>
  <si>
    <t xml:space="preserve">      417308102</t>
  </si>
  <si>
    <t xml:space="preserve">      417308102  Consumo de agua come</t>
  </si>
  <si>
    <t xml:space="preserve">      417308103</t>
  </si>
  <si>
    <t xml:space="preserve">      417308103  Consumo de agua indu</t>
  </si>
  <si>
    <t xml:space="preserve">      417308104</t>
  </si>
  <si>
    <t xml:space="preserve">      417308104  Consumo de agua mixt</t>
  </si>
  <si>
    <t xml:space="preserve">      417308105</t>
  </si>
  <si>
    <t xml:space="preserve">      417308105  Consumo de Agua Serv</t>
  </si>
  <si>
    <t xml:space="preserve">      417308106</t>
  </si>
  <si>
    <t xml:space="preserve">      417308106  Consumo doméstico po</t>
  </si>
  <si>
    <t xml:space="preserve">      417308107</t>
  </si>
  <si>
    <t xml:space="preserve">      417308107  Consumo de agua come</t>
  </si>
  <si>
    <t xml:space="preserve">      417308109</t>
  </si>
  <si>
    <t xml:space="preserve">      417308109  Consumo de agua mixt</t>
  </si>
  <si>
    <t xml:space="preserve">      417308110</t>
  </si>
  <si>
    <t xml:space="preserve">      417308110  Consumo de Agua Serv</t>
  </si>
  <si>
    <t xml:space="preserve">      417308111</t>
  </si>
  <si>
    <t xml:space="preserve">      417308111  Consumo doméstico po</t>
  </si>
  <si>
    <t xml:space="preserve">      417308112</t>
  </si>
  <si>
    <t xml:space="preserve">      417308112  Consumo de agua come</t>
  </si>
  <si>
    <t xml:space="preserve">      417308113</t>
  </si>
  <si>
    <t xml:space="preserve">      417308113  Consumo de agua indu</t>
  </si>
  <si>
    <t xml:space="preserve">      417308114</t>
  </si>
  <si>
    <t xml:space="preserve">      417308114  Consumo de agua mixt</t>
  </si>
  <si>
    <t xml:space="preserve">      417308115</t>
  </si>
  <si>
    <t xml:space="preserve">      417308115  Consumo de Agua Serv</t>
  </si>
  <si>
    <t xml:space="preserve">      417308116</t>
  </si>
  <si>
    <t xml:space="preserve">      417308116  Consumo doméstico po</t>
  </si>
  <si>
    <t xml:space="preserve">      417308117</t>
  </si>
  <si>
    <t xml:space="preserve">      417308117  Consumo de agua come</t>
  </si>
  <si>
    <t xml:space="preserve">      417308119</t>
  </si>
  <si>
    <t xml:space="preserve">      417308119  Consumo de agua mixt</t>
  </si>
  <si>
    <t xml:space="preserve">      417308120</t>
  </si>
  <si>
    <t xml:space="preserve">      417308120  Consumo de Agua Serv</t>
  </si>
  <si>
    <t xml:space="preserve">      417308121</t>
  </si>
  <si>
    <t xml:space="preserve">      417308121  Consumo doméstico po</t>
  </si>
  <si>
    <t xml:space="preserve">      417308122</t>
  </si>
  <si>
    <t xml:space="preserve">      417308122  Consumo de agua come</t>
  </si>
  <si>
    <t xml:space="preserve">      417308123</t>
  </si>
  <si>
    <t xml:space="preserve">      417308123  Consumo de agua indu</t>
  </si>
  <si>
    <t xml:space="preserve">      417308124</t>
  </si>
  <si>
    <t xml:space="preserve">      417308124  Consumo de agua mixt</t>
  </si>
  <si>
    <t xml:space="preserve">      417308125</t>
  </si>
  <si>
    <t xml:space="preserve">      417308125  Consumo de Agua Serv</t>
  </si>
  <si>
    <t xml:space="preserve">      417308126</t>
  </si>
  <si>
    <t xml:space="preserve">      417308126  Consumo doméstico po</t>
  </si>
  <si>
    <t xml:space="preserve">      417308127</t>
  </si>
  <si>
    <t xml:space="preserve">      417308127  Consumo de agua come</t>
  </si>
  <si>
    <t xml:space="preserve">      417308129</t>
  </si>
  <si>
    <t xml:space="preserve">      417308129  Consumo de agua mixt</t>
  </si>
  <si>
    <t xml:space="preserve">      417308130</t>
  </si>
  <si>
    <t xml:space="preserve">      417308130  Consumo de agua Serv</t>
  </si>
  <si>
    <t xml:space="preserve">      417308131</t>
  </si>
  <si>
    <t xml:space="preserve">      417308131  Contratos por servic</t>
  </si>
  <si>
    <t xml:space="preserve">      417308132</t>
  </si>
  <si>
    <t xml:space="preserve">      417308132  Contratos por servic</t>
  </si>
  <si>
    <t xml:space="preserve">      417308133</t>
  </si>
  <si>
    <t xml:space="preserve">      417308133  Materiales e instala</t>
  </si>
  <si>
    <t xml:space="preserve">      417308134</t>
  </si>
  <si>
    <t xml:space="preserve">      417308134  Materiales e instala</t>
  </si>
  <si>
    <t xml:space="preserve">      417308135</t>
  </si>
  <si>
    <t xml:space="preserve">      417308135  Suministro  e instal</t>
  </si>
  <si>
    <t xml:space="preserve">      417308136</t>
  </si>
  <si>
    <t xml:space="preserve">      417308136  Materiales e instala</t>
  </si>
  <si>
    <t xml:space="preserve">      417308138</t>
  </si>
  <si>
    <t xml:space="preserve">      417308138  Duplicado de recibo</t>
  </si>
  <si>
    <t xml:space="preserve">      417308139</t>
  </si>
  <si>
    <t xml:space="preserve">      417308139  Constancia de no ade</t>
  </si>
  <si>
    <t xml:space="preserve">      417308140</t>
  </si>
  <si>
    <t xml:space="preserve">      417308140  Cambio de titular po</t>
  </si>
  <si>
    <t xml:space="preserve">      417308141</t>
  </si>
  <si>
    <t xml:space="preserve">      417308141  Carta de Factibilida</t>
  </si>
  <si>
    <t xml:space="preserve">      417308142</t>
  </si>
  <si>
    <t xml:space="preserve">      417308142  Revisión de Proyecto</t>
  </si>
  <si>
    <t xml:space="preserve">      417308143</t>
  </si>
  <si>
    <t xml:space="preserve">      417308143  Revisión de Proyecto</t>
  </si>
  <si>
    <t xml:space="preserve">      417308144</t>
  </si>
  <si>
    <t xml:space="preserve">      417308144  Sup. de obra Hco. y</t>
  </si>
  <si>
    <t xml:space="preserve">      417308145</t>
  </si>
  <si>
    <t xml:space="preserve">      417308145  Entrega de Recepción</t>
  </si>
  <si>
    <t xml:space="preserve">      417308146</t>
  </si>
  <si>
    <t xml:space="preserve">      417308146  Limpieza de descarga</t>
  </si>
  <si>
    <t xml:space="preserve">      417308148</t>
  </si>
  <si>
    <t xml:space="preserve">      417308148  Reconexión de toma e</t>
  </si>
  <si>
    <t xml:space="preserve">      417308149</t>
  </si>
  <si>
    <t xml:space="preserve">      417308149  Reconexión de drenaj</t>
  </si>
  <si>
    <t xml:space="preserve">      417308150</t>
  </si>
  <si>
    <t xml:space="preserve">      417308150  Reubicación de medid</t>
  </si>
  <si>
    <t xml:space="preserve">      417308151</t>
  </si>
  <si>
    <t xml:space="preserve">      417308151  Agua para pipas por</t>
  </si>
  <si>
    <t xml:space="preserve">      417308152</t>
  </si>
  <si>
    <t xml:space="preserve">      417308152  Mano de obra por ser</t>
  </si>
  <si>
    <t xml:space="preserve">      417308153</t>
  </si>
  <si>
    <t xml:space="preserve">      417308153  Reactivación de la c</t>
  </si>
  <si>
    <t xml:space="preserve">      417308154</t>
  </si>
  <si>
    <t xml:space="preserve">      417308154  Suspensión voluntari</t>
  </si>
  <si>
    <t xml:space="preserve">      417308155</t>
  </si>
  <si>
    <t xml:space="preserve">      417308155  Fraccionamientos Hab</t>
  </si>
  <si>
    <t xml:space="preserve">      417308156</t>
  </si>
  <si>
    <t xml:space="preserve">      417308156  Fraccionamientos Hab</t>
  </si>
  <si>
    <t xml:space="preserve">      417308157</t>
  </si>
  <si>
    <t xml:space="preserve">      417308157  Comercial e Industri</t>
  </si>
  <si>
    <t xml:space="preserve">      417308158</t>
  </si>
  <si>
    <t xml:space="preserve">      417308158  Comercial e Industri</t>
  </si>
  <si>
    <t xml:space="preserve">      417308159</t>
  </si>
  <si>
    <t xml:space="preserve">      417308159  Individual habitació</t>
  </si>
  <si>
    <t xml:space="preserve">      417308160</t>
  </si>
  <si>
    <t xml:space="preserve">      417308160  Individual habitació</t>
  </si>
  <si>
    <t xml:space="preserve">      417308161</t>
  </si>
  <si>
    <t xml:space="preserve">      417308161  Títulos de concesión</t>
  </si>
  <si>
    <t xml:space="preserve">      417308162</t>
  </si>
  <si>
    <t xml:space="preserve">      417308162  Venta de material</t>
  </si>
  <si>
    <t xml:space="preserve">      417308163</t>
  </si>
  <si>
    <t xml:space="preserve">      417308163  Redondeo</t>
  </si>
  <si>
    <t xml:space="preserve">      417308164</t>
  </si>
  <si>
    <t xml:space="preserve">      417308164  Ingresos Financieros</t>
  </si>
  <si>
    <t xml:space="preserve">      417308165</t>
  </si>
  <si>
    <t xml:space="preserve">      417308165  Agua tratada</t>
  </si>
  <si>
    <t xml:space="preserve">*     4173     </t>
  </si>
  <si>
    <t>*     4173     Ing. por venta de b/s</t>
  </si>
  <si>
    <t xml:space="preserve">**    4170     </t>
  </si>
  <si>
    <t>**    4170     Ing. x Venta de Bienes y Serv.</t>
  </si>
  <si>
    <t xml:space="preserve">***   4100     </t>
  </si>
  <si>
    <t>***   4100     Ingresos de Gestión</t>
  </si>
  <si>
    <t xml:space="preserve">****  4000     </t>
  </si>
  <si>
    <t>****  4000     Ingresos y otros beneficios</t>
  </si>
  <si>
    <t xml:space="preserve">      511101131</t>
  </si>
  <si>
    <t xml:space="preserve">      511101131  Sueldos Base</t>
  </si>
  <si>
    <t xml:space="preserve">      511101132</t>
  </si>
  <si>
    <t xml:space="preserve">      511101132  Sueldos de Confianza</t>
  </si>
  <si>
    <t xml:space="preserve">*     5111     </t>
  </si>
  <si>
    <t>*     5111     Rem. al Pers. de carácter Perm</t>
  </si>
  <si>
    <t xml:space="preserve">      511301321</t>
  </si>
  <si>
    <t xml:space="preserve">      511301321  Prima Vacacional</t>
  </si>
  <si>
    <t xml:space="preserve">      511301322</t>
  </si>
  <si>
    <t xml:space="preserve">      511301322  Prima Dominical</t>
  </si>
  <si>
    <t xml:space="preserve">      511301331</t>
  </si>
  <si>
    <t xml:space="preserve">      511301331  Remun Horas extra</t>
  </si>
  <si>
    <t xml:space="preserve">*     5113     </t>
  </si>
  <si>
    <t>*     5113     Rem. Adicionales y Especiales</t>
  </si>
  <si>
    <t xml:space="preserve">      511401411</t>
  </si>
  <si>
    <t xml:space="preserve">      511401411  Aportaciones al ISSEG</t>
  </si>
  <si>
    <t xml:space="preserve">      511401413</t>
  </si>
  <si>
    <t xml:space="preserve">      511401413  Aportaciones IMSS</t>
  </si>
  <si>
    <t xml:space="preserve">      511401421</t>
  </si>
  <si>
    <t xml:space="preserve">      511401421  Aportaciones INFONAVIT</t>
  </si>
  <si>
    <t xml:space="preserve">      511401431</t>
  </si>
  <si>
    <t xml:space="preserve">      511401431  Ahorro para el retiro</t>
  </si>
  <si>
    <t xml:space="preserve">*     5114     </t>
  </si>
  <si>
    <t>*     5114     Seguridad Social</t>
  </si>
  <si>
    <t xml:space="preserve">      511501541</t>
  </si>
  <si>
    <t xml:space="preserve">      511501541  Prestaciones CGT</t>
  </si>
  <si>
    <t xml:space="preserve">*     5115     </t>
  </si>
  <si>
    <t>*     5115     Otras Prestaciones Soc. y Ec.</t>
  </si>
  <si>
    <t xml:space="preserve">**    5110     </t>
  </si>
  <si>
    <t>**    5110     Servicios Personales</t>
  </si>
  <si>
    <t xml:space="preserve">      512102111</t>
  </si>
  <si>
    <t xml:space="preserve">      512102111  Mat y útiles oficin</t>
  </si>
  <si>
    <t xml:space="preserve">      512102121</t>
  </si>
  <si>
    <t xml:space="preserve">      512102121  Maty útiles impresi</t>
  </si>
  <si>
    <t xml:space="preserve">      512102161</t>
  </si>
  <si>
    <t xml:space="preserve">      512102161  Material de limpieza</t>
  </si>
  <si>
    <t xml:space="preserve">*     5121     </t>
  </si>
  <si>
    <t>*     5121     Materiales de Administración</t>
  </si>
  <si>
    <t xml:space="preserve">      512202212</t>
  </si>
  <si>
    <t xml:space="preserve">      512202212  Prod Alimen instal</t>
  </si>
  <si>
    <t xml:space="preserve">*     5122     </t>
  </si>
  <si>
    <t>*     5122     Alimentos y Utensilios</t>
  </si>
  <si>
    <t xml:space="preserve">      512402491</t>
  </si>
  <si>
    <t xml:space="preserve">      512402491  Materiales diversos</t>
  </si>
  <si>
    <t xml:space="preserve">*     5124     </t>
  </si>
  <si>
    <t>*     5124     Mat. y Art. de Construcción</t>
  </si>
  <si>
    <t xml:space="preserve">      512602612</t>
  </si>
  <si>
    <t xml:space="preserve">      512602612  Combus p Serv pub</t>
  </si>
  <si>
    <t xml:space="preserve">*     5126     </t>
  </si>
  <si>
    <t>*     5126     Combustibles, Lubricantes, Ad.</t>
  </si>
  <si>
    <t xml:space="preserve">      512702711</t>
  </si>
  <si>
    <t xml:space="preserve">      512702711  Vestuario y uniformes</t>
  </si>
  <si>
    <t xml:space="preserve">*     5127     </t>
  </si>
  <si>
    <t>*     5127     Vestuario, Blancos, Prendas</t>
  </si>
  <si>
    <t xml:space="preserve">      512902941</t>
  </si>
  <si>
    <t xml:space="preserve">      512902941  Ref Eq Cómputo</t>
  </si>
  <si>
    <t xml:space="preserve">      512902981</t>
  </si>
  <si>
    <t xml:space="preserve">      512902981  Ref Otros Equipos</t>
  </si>
  <si>
    <t xml:space="preserve">*     5129     </t>
  </si>
  <si>
    <t>*     5129     Herramientas, Refacciones y Ac</t>
  </si>
  <si>
    <t xml:space="preserve">**    5120     </t>
  </si>
  <si>
    <t>**    5120     Materiales y Suministros</t>
  </si>
  <si>
    <t xml:space="preserve">      513103111</t>
  </si>
  <si>
    <t xml:space="preserve">      513103111  Serv Energía Electr</t>
  </si>
  <si>
    <t xml:space="preserve">      513103131</t>
  </si>
  <si>
    <t xml:space="preserve">      513103131  Servicio de agua</t>
  </si>
  <si>
    <t xml:space="preserve">      513103141</t>
  </si>
  <si>
    <t xml:space="preserve">      513103141  Serv Telefonía Trad</t>
  </si>
  <si>
    <t xml:space="preserve">      513103151</t>
  </si>
  <si>
    <t xml:space="preserve">      513103151  Servicio telefonía celular</t>
  </si>
  <si>
    <t xml:space="preserve">      513103181</t>
  </si>
  <si>
    <t xml:space="preserve">      513103181  Servicio postal</t>
  </si>
  <si>
    <t xml:space="preserve">*     5131     </t>
  </si>
  <si>
    <t>*     5131     Servicios Básicos</t>
  </si>
  <si>
    <t xml:space="preserve">      513303314</t>
  </si>
  <si>
    <t xml:space="preserve">      513303314  Otros servicios relacionados</t>
  </si>
  <si>
    <t xml:space="preserve">      513303332</t>
  </si>
  <si>
    <t xml:space="preserve">      513303332  Serv Procesos</t>
  </si>
  <si>
    <t xml:space="preserve">      513303341</t>
  </si>
  <si>
    <t xml:space="preserve">      513303341  Servicios de capacitación</t>
  </si>
  <si>
    <t xml:space="preserve">      513303353</t>
  </si>
  <si>
    <t xml:space="preserve">      513303353  Serv Estadísticos</t>
  </si>
  <si>
    <t xml:space="preserve">*     5133     </t>
  </si>
  <si>
    <t>*     5133     Serv. Profesionales, Científic</t>
  </si>
  <si>
    <t xml:space="preserve">      513403411</t>
  </si>
  <si>
    <t xml:space="preserve">      513403411  Serv Financieros</t>
  </si>
  <si>
    <t xml:space="preserve">      513403451</t>
  </si>
  <si>
    <t xml:space="preserve">      513403451  Seg Bienes patrimon</t>
  </si>
  <si>
    <t xml:space="preserve">*     5134     </t>
  </si>
  <si>
    <t>*     5134     Serv. Financieros, Bancarios</t>
  </si>
  <si>
    <t xml:space="preserve">      513503511</t>
  </si>
  <si>
    <t xml:space="preserve">      513503511  Cons y mantto Inm</t>
  </si>
  <si>
    <t xml:space="preserve">      513503531</t>
  </si>
  <si>
    <t xml:space="preserve">      513503531  Instal BInformat</t>
  </si>
  <si>
    <t xml:space="preserve">      513503551</t>
  </si>
  <si>
    <t xml:space="preserve">      513503551  Mantto Vehíc</t>
  </si>
  <si>
    <t xml:space="preserve">      513503571</t>
  </si>
  <si>
    <t xml:space="preserve">      513503571  Instal Maqy otros</t>
  </si>
  <si>
    <t xml:space="preserve">      513503581</t>
  </si>
  <si>
    <t xml:space="preserve">      513503581  Serv Limpieza</t>
  </si>
  <si>
    <t xml:space="preserve">*     5135     </t>
  </si>
  <si>
    <t>*     5135     Serv. de Instalación, Reparaci</t>
  </si>
  <si>
    <t xml:space="preserve">      513603612</t>
  </si>
  <si>
    <t xml:space="preserve">      513603612  Impresión Pub ofic</t>
  </si>
  <si>
    <t xml:space="preserve">      513603613</t>
  </si>
  <si>
    <t xml:space="preserve">      513603613  Espectáculos culturales</t>
  </si>
  <si>
    <t xml:space="preserve">*     5136     </t>
  </si>
  <si>
    <t>*     5136     Serv. de Comunicación Social</t>
  </si>
  <si>
    <t xml:space="preserve">      513703751</t>
  </si>
  <si>
    <t xml:space="preserve">      513703751  Viáticos nacionales</t>
  </si>
  <si>
    <t xml:space="preserve">*     5137     </t>
  </si>
  <si>
    <t>*     5137     Serv. de Traslado y Viáticos</t>
  </si>
  <si>
    <t xml:space="preserve">      513803812</t>
  </si>
  <si>
    <t xml:space="preserve">      513803812  Gto CeremTitulares</t>
  </si>
  <si>
    <t xml:space="preserve">      513803831</t>
  </si>
  <si>
    <t xml:space="preserve">      513803831  Congresos y convenciones</t>
  </si>
  <si>
    <t xml:space="preserve">*     5138     </t>
  </si>
  <si>
    <t>*     5138     Servicios Oficiales</t>
  </si>
  <si>
    <t xml:space="preserve">      513903921</t>
  </si>
  <si>
    <t xml:space="preserve">      513903921  Otros impuestos y derechos</t>
  </si>
  <si>
    <t xml:space="preserve">      513903951</t>
  </si>
  <si>
    <t xml:space="preserve">      513903951  Penas multas acc</t>
  </si>
  <si>
    <t xml:space="preserve">      513903981</t>
  </si>
  <si>
    <t xml:space="preserve">      513903981  Impuesto sobre nóminas</t>
  </si>
  <si>
    <t xml:space="preserve">*     5139     </t>
  </si>
  <si>
    <t>*     5139     Otros Servicios Generales</t>
  </si>
  <si>
    <t xml:space="preserve">**    5130     </t>
  </si>
  <si>
    <t>**    5130     Servicios Generales</t>
  </si>
  <si>
    <t xml:space="preserve">***   5100     </t>
  </si>
  <si>
    <t>***   5100     Gastos de Funcionamiento</t>
  </si>
  <si>
    <t xml:space="preserve">****  5000     </t>
  </si>
  <si>
    <t>****  5000     Gastos y Otras Pérdidas</t>
  </si>
  <si>
    <t>*****          TOTAL ACTIVIDADES</t>
  </si>
  <si>
    <t xml:space="preserve">      733000001</t>
  </si>
  <si>
    <t xml:space="preserve">      733000001  Fianzas garantizadas</t>
  </si>
  <si>
    <t xml:space="preserve">      734000001</t>
  </si>
  <si>
    <t xml:space="preserve">      734000001  Garantía de Fianzas</t>
  </si>
  <si>
    <t xml:space="preserve">*     7000     </t>
  </si>
  <si>
    <t>*     7000        Cuentas de Orden Contables</t>
  </si>
  <si>
    <t xml:space="preserve">**             </t>
  </si>
  <si>
    <t>**             TOTAL CUENTAS DE ORDEN</t>
  </si>
  <si>
    <t>SISTEMA MUNICIPAL DE AGUA POTABLE Y ALCANTARILLADO DE MOROLEÓN
BALANZA DE COMPROBACIÓN
DEL 01 DE ENERO AL 31 DE MARZO DE 2017</t>
  </si>
  <si>
    <t>SISTEMA MUNICIPAL DE AGUA POTABLE Y ALCANTARILLADO DE MOROLEÓN
BALANZA DE COMPROBACIÓN
DEL 01 DE ABRIL AL 30 DE JUNIO DE 2017</t>
  </si>
  <si>
    <t>SISTEMA MUNICIPAL DE AGUA POTABLE Y ALCANTARILLADO DE MOROLEÓN
BALANZA DE COMPROBACIÓN
DEL 01 DE JULIO AL 30 DE SEPTIEMBRE DE 2017</t>
  </si>
  <si>
    <t xml:space="preserve">      112900004  IVA a favor</t>
  </si>
  <si>
    <t xml:space="preserve">      113400001  Ant Contratistas C P</t>
  </si>
  <si>
    <t>*     1134     Ant. a contratistas por OP</t>
  </si>
  <si>
    <t xml:space="preserve">      123626221  Edificación no habitacional</t>
  </si>
  <si>
    <t xml:space="preserve">      417308108  Consumo de Agua Indu</t>
  </si>
  <si>
    <t xml:space="preserve">      417308118  Consumo de agua indu</t>
  </si>
  <si>
    <t xml:space="preserve">      417308128  Consumo de agua indu</t>
  </si>
  <si>
    <t xml:space="preserve">      511301312  Antigüedad</t>
  </si>
  <si>
    <t xml:space="preserve">      511301323  Gratificación de fin de año</t>
  </si>
  <si>
    <t xml:space="preserve">      511301342  Compensaciones por servicios</t>
  </si>
  <si>
    <t xml:space="preserve">      512502551  Mat Acc y sum Lab</t>
  </si>
  <si>
    <t>*     5125     Productos Químicos, Farm</t>
  </si>
  <si>
    <t xml:space="preserve">      512902911  Herramientas menores</t>
  </si>
  <si>
    <t xml:space="preserve">      513503521  Instal Mobil Adm</t>
  </si>
  <si>
    <t xml:space="preserve">      513803821  Gto Orden Social</t>
  </si>
  <si>
    <t xml:space="preserve">      524304451  Donativos Inst sin</t>
  </si>
  <si>
    <t>*     5243     Ayudas Sociales a inst.</t>
  </si>
  <si>
    <t>**    5240     Ayudas Sociales</t>
  </si>
  <si>
    <t>***   5200     Transferencias, Asig., Sub.</t>
  </si>
  <si>
    <t xml:space="preserve">      112300003  Gastos por Comprobar</t>
  </si>
  <si>
    <t>*     1123     Deudores Diversos x cobrar a C</t>
  </si>
  <si>
    <t>SISTEMA MUNICIPAL DE AGUA POTABLE Y ALCANTARILLADO DE MOROLEÓN
BALANZA DE COMPROBACIÓN
DEL 01 DE OCTUBRE AL 31 DE DICIEMBRE DE 2017</t>
  </si>
  <si>
    <t xml:space="preserve">      111310004  Bajio 11782270103</t>
  </si>
  <si>
    <t xml:space="preserve">      112200006  CUENTAS POR COBRAR A CP 2017</t>
  </si>
  <si>
    <t xml:space="preserve">      112300001  Funcionarios y empleados</t>
  </si>
  <si>
    <t xml:space="preserve">      124645641  Sist AA calefacció</t>
  </si>
  <si>
    <t xml:space="preserve">      211200172  PASIVOS CAP. 2000 17</t>
  </si>
  <si>
    <t xml:space="preserve">      211200175  PASIVOS CAP. 5000 17</t>
  </si>
  <si>
    <t xml:space="preserve">      211300176  PASIVOS CAP. 6000 17</t>
  </si>
  <si>
    <t>*     2113     Contratistas por OP x pagar CP</t>
  </si>
  <si>
    <t xml:space="preserve">      421308101  Aportaciones Estatales</t>
  </si>
  <si>
    <t xml:space="preserve">      421308102  Aportaciones Federales</t>
  </si>
  <si>
    <t>*     4213     Convenios</t>
  </si>
  <si>
    <t>**    4210     Participaciones y Aportaciones</t>
  </si>
  <si>
    <t>***   4200     Participaciones, Aport, Transf</t>
  </si>
  <si>
    <t xml:space="preserve">      511401441  Seguros</t>
  </si>
  <si>
    <t xml:space="preserve">      511501522  Liquid por indem</t>
  </si>
  <si>
    <t xml:space="preserve">      513303311  Servicios legales</t>
  </si>
  <si>
    <t xml:space="preserve">      551305831  Dep Edificios e Inst</t>
  </si>
  <si>
    <t>*     5513     Dep. de Bienes Inmuebles</t>
  </si>
  <si>
    <t xml:space="preserve">      551505111  Muebles de oficina</t>
  </si>
  <si>
    <t xml:space="preserve">      551505151  Computadoras</t>
  </si>
  <si>
    <t xml:space="preserve">      551505191  Otros mobiliarios</t>
  </si>
  <si>
    <t xml:space="preserve">      551505411  Automóviles y camiones</t>
  </si>
  <si>
    <t xml:space="preserve">      551505491  Otro equipo de transporte</t>
  </si>
  <si>
    <t xml:space="preserve">      551505621  maq y eqIndustrial</t>
  </si>
  <si>
    <t xml:space="preserve">      551505651  Eq Comunicación</t>
  </si>
  <si>
    <t>*     5515     Dep. de Bienes Muebles</t>
  </si>
  <si>
    <t>**    5510     Estimaciones, Deprec., Det.</t>
  </si>
  <si>
    <t>***   5500     Otros Gastos y Pérdidas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</si>
</sst>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#,##0.00;\-#,##0.00;&quot; &quot;"/>
  </numFmts>
  <fonts count="1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9.6"/>
      <color indexed="8"/>
      <name val="Arial"/>
      <family val="2"/>
    </font>
    <font>
      <b/>
      <sz val="8"/>
      <color indexed="8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6">
    <xf numFmtId="0" fontId="0" fillId="0" borderId="0"/>
    <xf numFmtId="164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4" fillId="0" borderId="0"/>
    <xf numFmtId="43" fontId="4" fillId="0" borderId="0" applyFont="0" applyFill="0" applyBorder="0" applyAlignment="0" applyProtection="0"/>
    <xf numFmtId="0" fontId="15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0" fontId="1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61">
    <xf numFmtId="0" fontId="0" fillId="0" borderId="0" xfId="0"/>
    <xf numFmtId="0" fontId="7" fillId="0" borderId="0" xfId="9" applyFont="1" applyProtection="1">
      <protection locked="0"/>
    </xf>
    <xf numFmtId="4" fontId="7" fillId="0" borderId="0" xfId="9" applyNumberFormat="1" applyFont="1" applyProtection="1">
      <protection locked="0"/>
    </xf>
    <xf numFmtId="0" fontId="6" fillId="2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6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 indent="1"/>
    </xf>
    <xf numFmtId="0" fontId="0" fillId="0" borderId="0" xfId="0" applyAlignment="1">
      <alignment horizontal="left" indent="1"/>
    </xf>
    <xf numFmtId="0" fontId="11" fillId="4" borderId="3" xfId="9" applyFont="1" applyFill="1" applyBorder="1" applyAlignment="1" applyProtection="1">
      <alignment horizontal="center" wrapText="1"/>
    </xf>
    <xf numFmtId="4" fontId="11" fillId="4" borderId="3" xfId="9" applyNumberFormat="1" applyFont="1" applyFill="1" applyBorder="1" applyAlignment="1" applyProtection="1">
      <alignment horizontal="center" wrapText="1"/>
    </xf>
    <xf numFmtId="0" fontId="7" fillId="0" borderId="0" xfId="9" applyFont="1" applyAlignment="1" applyProtection="1">
      <protection locked="0"/>
    </xf>
    <xf numFmtId="49" fontId="5" fillId="0" borderId="4" xfId="7" applyNumberFormat="1" applyFill="1" applyBorder="1" applyAlignment="1">
      <alignment horizontal="left"/>
    </xf>
    <xf numFmtId="49" fontId="5" fillId="0" borderId="3" xfId="7" applyNumberFormat="1" applyFill="1" applyBorder="1" applyAlignment="1">
      <alignment horizontal="left"/>
    </xf>
    <xf numFmtId="43" fontId="5" fillId="0" borderId="4" xfId="19" applyFont="1" applyFill="1" applyBorder="1" applyAlignment="1">
      <alignment horizontal="left"/>
    </xf>
    <xf numFmtId="43" fontId="5" fillId="0" borderId="3" xfId="19" applyFont="1" applyFill="1" applyBorder="1" applyAlignment="1">
      <alignment horizontal="left"/>
    </xf>
    <xf numFmtId="43" fontId="5" fillId="0" borderId="5" xfId="19" applyFont="1" applyFill="1" applyBorder="1" applyAlignment="1">
      <alignment horizontal="left"/>
    </xf>
    <xf numFmtId="49" fontId="5" fillId="0" borderId="6" xfId="7" applyNumberFormat="1" applyFill="1" applyBorder="1" applyAlignment="1">
      <alignment horizontal="left"/>
    </xf>
    <xf numFmtId="49" fontId="5" fillId="0" borderId="8" xfId="7" applyNumberFormat="1" applyFill="1" applyBorder="1" applyAlignment="1">
      <alignment horizontal="left"/>
    </xf>
    <xf numFmtId="49" fontId="5" fillId="0" borderId="10" xfId="7" applyNumberFormat="1" applyFill="1" applyBorder="1" applyAlignment="1">
      <alignment horizontal="left"/>
    </xf>
    <xf numFmtId="49" fontId="5" fillId="0" borderId="12" xfId="7" applyNumberFormat="1" applyFill="1" applyBorder="1" applyAlignment="1">
      <alignment horizontal="left"/>
    </xf>
    <xf numFmtId="43" fontId="5" fillId="0" borderId="7" xfId="19" applyFont="1" applyFill="1" applyBorder="1" applyAlignment="1">
      <alignment horizontal="left"/>
    </xf>
    <xf numFmtId="43" fontId="5" fillId="0" borderId="9" xfId="19" applyFont="1" applyFill="1" applyBorder="1" applyAlignment="1">
      <alignment horizontal="left"/>
    </xf>
    <xf numFmtId="43" fontId="5" fillId="0" borderId="11" xfId="19" applyFont="1" applyFill="1" applyBorder="1" applyAlignment="1">
      <alignment horizontal="left"/>
    </xf>
    <xf numFmtId="43" fontId="5" fillId="0" borderId="13" xfId="19" applyFont="1" applyFill="1" applyBorder="1" applyAlignment="1">
      <alignment horizontal="left"/>
    </xf>
    <xf numFmtId="43" fontId="5" fillId="0" borderId="14" xfId="19" applyFont="1" applyFill="1" applyBorder="1" applyAlignment="1">
      <alignment horizontal="left"/>
    </xf>
    <xf numFmtId="49" fontId="5" fillId="0" borderId="5" xfId="7" applyNumberFormat="1" applyFill="1" applyBorder="1" applyAlignment="1">
      <alignment horizontal="left"/>
    </xf>
    <xf numFmtId="49" fontId="5" fillId="0" borderId="13" xfId="7" applyNumberFormat="1" applyFill="1" applyBorder="1" applyAlignment="1">
      <alignment horizontal="left"/>
    </xf>
    <xf numFmtId="0" fontId="16" fillId="0" borderId="5" xfId="0" applyFont="1" applyBorder="1"/>
    <xf numFmtId="0" fontId="16" fillId="0" borderId="4" xfId="0" applyFont="1" applyBorder="1"/>
    <xf numFmtId="0" fontId="16" fillId="0" borderId="15" xfId="0" applyFont="1" applyBorder="1"/>
    <xf numFmtId="49" fontId="5" fillId="0" borderId="4" xfId="7" applyNumberFormat="1" applyFont="1" applyFill="1" applyBorder="1" applyAlignment="1">
      <alignment horizontal="left"/>
    </xf>
    <xf numFmtId="49" fontId="5" fillId="0" borderId="3" xfId="7" applyNumberFormat="1" applyFont="1" applyFill="1" applyBorder="1" applyAlignment="1">
      <alignment horizontal="left"/>
    </xf>
    <xf numFmtId="49" fontId="5" fillId="0" borderId="5" xfId="7" applyNumberFormat="1" applyFont="1" applyFill="1" applyBorder="1" applyAlignment="1">
      <alignment horizontal="left"/>
    </xf>
    <xf numFmtId="43" fontId="16" fillId="0" borderId="5" xfId="28" applyNumberFormat="1" applyFont="1" applyBorder="1"/>
    <xf numFmtId="43" fontId="16" fillId="0" borderId="4" xfId="28" applyNumberFormat="1" applyFont="1" applyBorder="1"/>
    <xf numFmtId="43" fontId="16" fillId="0" borderId="15" xfId="28" applyNumberFormat="1" applyFont="1" applyBorder="1"/>
    <xf numFmtId="43" fontId="16" fillId="0" borderId="5" xfId="29" applyFont="1" applyBorder="1"/>
    <xf numFmtId="43" fontId="16" fillId="0" borderId="4" xfId="29" applyFont="1" applyBorder="1"/>
    <xf numFmtId="43" fontId="16" fillId="0" borderId="3" xfId="29" applyFont="1" applyBorder="1"/>
    <xf numFmtId="43" fontId="16" fillId="0" borderId="15" xfId="29" applyFont="1" applyBorder="1"/>
    <xf numFmtId="49" fontId="5" fillId="0" borderId="4" xfId="32" applyNumberFormat="1" applyFill="1" applyBorder="1" applyAlignment="1">
      <alignment horizontal="left"/>
    </xf>
    <xf numFmtId="49" fontId="5" fillId="0" borderId="3" xfId="32" applyNumberFormat="1" applyFill="1" applyBorder="1" applyAlignment="1">
      <alignment horizontal="left"/>
    </xf>
    <xf numFmtId="49" fontId="5" fillId="0" borderId="5" xfId="32" applyNumberFormat="1" applyFill="1" applyBorder="1" applyAlignment="1">
      <alignment horizontal="left"/>
    </xf>
    <xf numFmtId="43" fontId="5" fillId="0" borderId="4" xfId="31" applyFont="1" applyFill="1" applyBorder="1"/>
    <xf numFmtId="43" fontId="5" fillId="0" borderId="3" xfId="31" applyFont="1" applyFill="1" applyBorder="1"/>
    <xf numFmtId="43" fontId="5" fillId="0" borderId="5" xfId="31" applyFont="1" applyFill="1" applyBorder="1"/>
    <xf numFmtId="43" fontId="0" fillId="0" borderId="0" xfId="0" applyNumberFormat="1"/>
    <xf numFmtId="0" fontId="16" fillId="0" borderId="18" xfId="0" applyFont="1" applyBorder="1"/>
    <xf numFmtId="0" fontId="16" fillId="0" borderId="1" xfId="0" applyFont="1" applyBorder="1"/>
    <xf numFmtId="0" fontId="11" fillId="4" borderId="5" xfId="9" applyFont="1" applyFill="1" applyBorder="1" applyAlignment="1" applyProtection="1">
      <alignment horizontal="center" wrapText="1"/>
    </xf>
    <xf numFmtId="0" fontId="16" fillId="0" borderId="17" xfId="0" applyFont="1" applyBorder="1"/>
    <xf numFmtId="0" fontId="16" fillId="0" borderId="19" xfId="0" applyFont="1" applyBorder="1"/>
    <xf numFmtId="49" fontId="5" fillId="0" borderId="4" xfId="7" applyNumberFormat="1" applyFill="1" applyBorder="1" applyAlignment="1">
      <alignment horizontal="left"/>
    </xf>
    <xf numFmtId="165" fontId="5" fillId="0" borderId="4" xfId="7" applyNumberFormat="1" applyFill="1" applyBorder="1"/>
    <xf numFmtId="49" fontId="5" fillId="0" borderId="3" xfId="7" applyNumberFormat="1" applyFill="1" applyBorder="1" applyAlignment="1">
      <alignment horizontal="left"/>
    </xf>
    <xf numFmtId="165" fontId="5" fillId="0" borderId="3" xfId="7" applyNumberFormat="1" applyFill="1" applyBorder="1"/>
    <xf numFmtId="49" fontId="5" fillId="0" borderId="5" xfId="7" applyNumberFormat="1" applyFill="1" applyBorder="1" applyAlignment="1">
      <alignment horizontal="left"/>
    </xf>
    <xf numFmtId="165" fontId="5" fillId="0" borderId="5" xfId="7" applyNumberFormat="1" applyFill="1" applyBorder="1"/>
    <xf numFmtId="0" fontId="11" fillId="4" borderId="1" xfId="9" applyFont="1" applyFill="1" applyBorder="1" applyAlignment="1" applyProtection="1">
      <alignment horizontal="center" vertical="center" wrapText="1"/>
      <protection locked="0"/>
    </xf>
    <xf numFmtId="0" fontId="11" fillId="4" borderId="2" xfId="9" applyFont="1" applyFill="1" applyBorder="1" applyAlignment="1" applyProtection="1">
      <alignment horizontal="center" vertical="center" wrapText="1"/>
      <protection locked="0"/>
    </xf>
    <xf numFmtId="0" fontId="11" fillId="4" borderId="16" xfId="9" applyFont="1" applyFill="1" applyBorder="1" applyAlignment="1" applyProtection="1">
      <alignment horizontal="center" vertical="center" wrapText="1"/>
      <protection locked="0"/>
    </xf>
  </cellXfs>
  <cellStyles count="56">
    <cellStyle name="Euro" xfId="1"/>
    <cellStyle name="Millares 2" xfId="2"/>
    <cellStyle name="Millares 2 2" xfId="3"/>
    <cellStyle name="Millares 2 3" xfId="4"/>
    <cellStyle name="Millares 2 4" xfId="21"/>
    <cellStyle name="Millares 2 4 2" xfId="45"/>
    <cellStyle name="Millares 2 5" xfId="36"/>
    <cellStyle name="Millares 3" xfId="5"/>
    <cellStyle name="Millares 3 2" xfId="22"/>
    <cellStyle name="Millares 3 2 2" xfId="46"/>
    <cellStyle name="Millares 3 3" xfId="37"/>
    <cellStyle name="Millares 4" xfId="19"/>
    <cellStyle name="Millares 4 2" xfId="44"/>
    <cellStyle name="Millares 5" xfId="29"/>
    <cellStyle name="Millares 5 2" xfId="52"/>
    <cellStyle name="Millares 6" xfId="31"/>
    <cellStyle name="Millares 6 2" xfId="54"/>
    <cellStyle name="Millares 7" xfId="55"/>
    <cellStyle name="Millares 8" xfId="34"/>
    <cellStyle name="Moneda 2" xfId="6"/>
    <cellStyle name="Normal" xfId="0" builtinId="0"/>
    <cellStyle name="Normal 10" xfId="30"/>
    <cellStyle name="Normal 10 2" xfId="53"/>
    <cellStyle name="Normal 11" xfId="35"/>
    <cellStyle name="Normal 12" xfId="33"/>
    <cellStyle name="Normal 2" xfId="7"/>
    <cellStyle name="Normal 2 2" xfId="8"/>
    <cellStyle name="Normal 2 3" xfId="9"/>
    <cellStyle name="Normal 2 4" xfId="23"/>
    <cellStyle name="Normal 2 5" xfId="38"/>
    <cellStyle name="Normal 3" xfId="10"/>
    <cellStyle name="Normal 3 2" xfId="11"/>
    <cellStyle name="Normal 3 2 2" xfId="25"/>
    <cellStyle name="Normal 3 2 2 2" xfId="48"/>
    <cellStyle name="Normal 3 2 3" xfId="40"/>
    <cellStyle name="Normal 3 3" xfId="24"/>
    <cellStyle name="Normal 3 3 2" xfId="47"/>
    <cellStyle name="Normal 3 4" xfId="32"/>
    <cellStyle name="Normal 3 5" xfId="39"/>
    <cellStyle name="Normal 4" xfId="12"/>
    <cellStyle name="Normal 4 2" xfId="13"/>
    <cellStyle name="Normal 5" xfId="14"/>
    <cellStyle name="Normal 5 2" xfId="15"/>
    <cellStyle name="Normal 6" xfId="16"/>
    <cellStyle name="Normal 6 2" xfId="17"/>
    <cellStyle name="Normal 6 2 2" xfId="27"/>
    <cellStyle name="Normal 6 2 2 2" xfId="50"/>
    <cellStyle name="Normal 6 2 3" xfId="42"/>
    <cellStyle name="Normal 6 3" xfId="26"/>
    <cellStyle name="Normal 6 3 2" xfId="49"/>
    <cellStyle name="Normal 6 4" xfId="41"/>
    <cellStyle name="Normal 7" xfId="20"/>
    <cellStyle name="Normal 8" xfId="18"/>
    <cellStyle name="Normal 8 2" xfId="43"/>
    <cellStyle name="Normal 9" xfId="28"/>
    <cellStyle name="Normal 9 2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zoomScaleNormal="100" workbookViewId="0">
      <pane ySplit="2" topLeftCell="A3" activePane="bottomLeft" state="frozen"/>
      <selection pane="bottomLeft" activeCell="G28" sqref="G28"/>
    </sheetView>
  </sheetViews>
  <sheetFormatPr baseColWidth="10" defaultRowHeight="11.25" x14ac:dyDescent="0.2"/>
  <cols>
    <col min="1" max="1" width="20" style="1" customWidth="1"/>
    <col min="2" max="2" width="46" style="1" bestFit="1" customWidth="1"/>
    <col min="3" max="3" width="19.83203125" style="2" customWidth="1"/>
    <col min="4" max="4" width="20" style="2" customWidth="1"/>
    <col min="5" max="5" width="18.1640625" style="2" bestFit="1" customWidth="1"/>
    <col min="6" max="6" width="18.1640625" style="2" customWidth="1"/>
    <col min="7" max="7" width="19.83203125" style="2" customWidth="1"/>
    <col min="8" max="16384" width="12" style="1"/>
  </cols>
  <sheetData>
    <row r="1" spans="1:7" ht="35.1" customHeight="1" x14ac:dyDescent="0.2">
      <c r="A1" s="58" t="s">
        <v>609</v>
      </c>
      <c r="B1" s="59"/>
      <c r="C1" s="59"/>
      <c r="D1" s="59"/>
      <c r="E1" s="59"/>
      <c r="F1" s="59"/>
      <c r="G1" s="59"/>
    </row>
    <row r="2" spans="1:7" s="10" customFormat="1" ht="24.95" customHeight="1" x14ac:dyDescent="0.2">
      <c r="A2" s="8" t="s">
        <v>1</v>
      </c>
      <c r="B2" s="8" t="s">
        <v>0</v>
      </c>
      <c r="C2" s="9" t="s">
        <v>5</v>
      </c>
      <c r="D2" s="9" t="s">
        <v>2</v>
      </c>
      <c r="E2" s="9" t="s">
        <v>3</v>
      </c>
      <c r="F2" s="9" t="s">
        <v>4</v>
      </c>
      <c r="G2" s="9" t="s">
        <v>6</v>
      </c>
    </row>
    <row r="3" spans="1:7" ht="12.75" x14ac:dyDescent="0.2">
      <c r="A3" s="16" t="s">
        <v>18</v>
      </c>
      <c r="B3" s="11" t="s">
        <v>19</v>
      </c>
      <c r="C3" s="13">
        <v>537549.56999999995</v>
      </c>
      <c r="D3" s="13">
        <v>2563833.4000000004</v>
      </c>
      <c r="E3" s="13">
        <v>-2248829.2999999998</v>
      </c>
      <c r="F3" s="13">
        <v>852553.67000000039</v>
      </c>
      <c r="G3" s="20">
        <v>315004.10000000044</v>
      </c>
    </row>
    <row r="4" spans="1:7" ht="12.75" x14ac:dyDescent="0.2">
      <c r="A4" s="16" t="s">
        <v>20</v>
      </c>
      <c r="B4" s="11" t="s">
        <v>21</v>
      </c>
      <c r="C4" s="13">
        <v>8509708.2100000009</v>
      </c>
      <c r="D4" s="13">
        <v>9903816.0800000001</v>
      </c>
      <c r="E4" s="13">
        <v>-4483008.4800000004</v>
      </c>
      <c r="F4" s="13">
        <v>13930515.809999999</v>
      </c>
      <c r="G4" s="20">
        <v>5420807.5999999978</v>
      </c>
    </row>
    <row r="5" spans="1:7" ht="12.75" x14ac:dyDescent="0.2">
      <c r="A5" s="16" t="s">
        <v>22</v>
      </c>
      <c r="B5" s="11" t="s">
        <v>23</v>
      </c>
      <c r="C5" s="13">
        <v>676460.63</v>
      </c>
      <c r="D5" s="13">
        <v>6501318.25</v>
      </c>
      <c r="E5" s="13">
        <v>-6600555.8200000003</v>
      </c>
      <c r="F5" s="13">
        <v>577223.05999999959</v>
      </c>
      <c r="G5" s="20">
        <v>-99237.570000000414</v>
      </c>
    </row>
    <row r="6" spans="1:7" ht="12.75" x14ac:dyDescent="0.2">
      <c r="A6" s="16" t="s">
        <v>24</v>
      </c>
      <c r="B6" s="11" t="s">
        <v>25</v>
      </c>
      <c r="C6" s="13">
        <v>9723718.4100000001</v>
      </c>
      <c r="D6" s="13">
        <v>18968967.73</v>
      </c>
      <c r="E6" s="13">
        <v>-13332393.6</v>
      </c>
      <c r="F6" s="13">
        <v>15360292.540000001</v>
      </c>
      <c r="G6" s="20">
        <v>5636574.1300000008</v>
      </c>
    </row>
    <row r="7" spans="1:7" ht="12.75" x14ac:dyDescent="0.2">
      <c r="A7" s="16" t="s">
        <v>26</v>
      </c>
      <c r="B7" s="11" t="s">
        <v>27</v>
      </c>
      <c r="C7" s="13">
        <v>11800943.27</v>
      </c>
      <c r="D7" s="13">
        <v>1493168.62</v>
      </c>
      <c r="E7" s="13">
        <v>-3041041.5700000003</v>
      </c>
      <c r="F7" s="13">
        <v>10253070.32</v>
      </c>
      <c r="G7" s="20">
        <v>-1547872.9499999993</v>
      </c>
    </row>
    <row r="8" spans="1:7" ht="12.75" x14ac:dyDescent="0.2">
      <c r="A8" s="16" t="s">
        <v>28</v>
      </c>
      <c r="B8" s="11" t="s">
        <v>29</v>
      </c>
      <c r="C8" s="13">
        <v>11800943.27</v>
      </c>
      <c r="D8" s="13">
        <v>1493168.62</v>
      </c>
      <c r="E8" s="13">
        <v>-3041041.5700000003</v>
      </c>
      <c r="F8" s="13">
        <v>10253070.32</v>
      </c>
      <c r="G8" s="20">
        <v>-1547872.9499999993</v>
      </c>
    </row>
    <row r="9" spans="1:7" ht="12.75" x14ac:dyDescent="0.2">
      <c r="A9" s="16" t="s">
        <v>30</v>
      </c>
      <c r="B9" s="11" t="s">
        <v>31</v>
      </c>
      <c r="C9" s="13">
        <v>21524661.68</v>
      </c>
      <c r="D9" s="13">
        <v>20462136.350000001</v>
      </c>
      <c r="E9" s="13">
        <v>-16373435.17</v>
      </c>
      <c r="F9" s="13">
        <v>25613362.859999999</v>
      </c>
      <c r="G9" s="20">
        <v>4088701.1799999997</v>
      </c>
    </row>
    <row r="10" spans="1:7" ht="12.75" x14ac:dyDescent="0.2">
      <c r="A10" s="16" t="s">
        <v>32</v>
      </c>
      <c r="B10" s="11" t="s">
        <v>33</v>
      </c>
      <c r="C10" s="13">
        <v>0</v>
      </c>
      <c r="D10" s="13">
        <v>552737.94999999995</v>
      </c>
      <c r="E10" s="13">
        <v>-552737.94999999995</v>
      </c>
      <c r="F10" s="13">
        <v>0</v>
      </c>
      <c r="G10" s="20">
        <v>0</v>
      </c>
    </row>
    <row r="11" spans="1:7" ht="12.75" x14ac:dyDescent="0.2">
      <c r="A11" s="16" t="s">
        <v>34</v>
      </c>
      <c r="B11" s="11" t="s">
        <v>35</v>
      </c>
      <c r="C11" s="13">
        <v>4261978.95</v>
      </c>
      <c r="D11" s="13">
        <v>311891.20000000001</v>
      </c>
      <c r="E11" s="13">
        <v>-3000.62</v>
      </c>
      <c r="F11" s="13">
        <v>4570869.53</v>
      </c>
      <c r="G11" s="20">
        <v>308890.58000000007</v>
      </c>
    </row>
    <row r="12" spans="1:7" ht="12.75" x14ac:dyDescent="0.2">
      <c r="A12" s="16" t="s">
        <v>36</v>
      </c>
      <c r="B12" s="11" t="s">
        <v>37</v>
      </c>
      <c r="C12" s="13">
        <v>1134947.1100000001</v>
      </c>
      <c r="D12" s="13">
        <v>0</v>
      </c>
      <c r="E12" s="13">
        <v>-1134947.1100000001</v>
      </c>
      <c r="F12" s="13">
        <v>0</v>
      </c>
      <c r="G12" s="20">
        <v>-1134947.1100000001</v>
      </c>
    </row>
    <row r="13" spans="1:7" ht="12.75" x14ac:dyDescent="0.2">
      <c r="A13" s="16" t="s">
        <v>38</v>
      </c>
      <c r="B13" s="11" t="s">
        <v>39</v>
      </c>
      <c r="C13" s="13">
        <v>5396926.0599999996</v>
      </c>
      <c r="D13" s="13">
        <v>864629.14999999991</v>
      </c>
      <c r="E13" s="13">
        <v>-1690685.68</v>
      </c>
      <c r="F13" s="13">
        <v>4570869.5299999993</v>
      </c>
      <c r="G13" s="20">
        <v>-826056.53000000026</v>
      </c>
    </row>
    <row r="14" spans="1:7" ht="12.75" x14ac:dyDescent="0.2">
      <c r="A14" s="16" t="s">
        <v>40</v>
      </c>
      <c r="B14" s="11" t="s">
        <v>41</v>
      </c>
      <c r="C14" s="13">
        <v>0</v>
      </c>
      <c r="D14" s="13">
        <v>13000</v>
      </c>
      <c r="E14" s="13">
        <v>0</v>
      </c>
      <c r="F14" s="13">
        <v>13000</v>
      </c>
      <c r="G14" s="20">
        <v>13000</v>
      </c>
    </row>
    <row r="15" spans="1:7" ht="12.75" x14ac:dyDescent="0.2">
      <c r="A15" s="16" t="s">
        <v>42</v>
      </c>
      <c r="B15" s="11" t="s">
        <v>43</v>
      </c>
      <c r="C15" s="13">
        <v>0</v>
      </c>
      <c r="D15" s="13">
        <v>13000</v>
      </c>
      <c r="E15" s="13">
        <v>0</v>
      </c>
      <c r="F15" s="13">
        <v>13000</v>
      </c>
      <c r="G15" s="20">
        <v>13000</v>
      </c>
    </row>
    <row r="16" spans="1:7" ht="12.75" x14ac:dyDescent="0.2">
      <c r="A16" s="16" t="s">
        <v>44</v>
      </c>
      <c r="B16" s="11" t="s">
        <v>45</v>
      </c>
      <c r="C16" s="13">
        <v>0</v>
      </c>
      <c r="D16" s="13">
        <v>11388912.039999999</v>
      </c>
      <c r="E16" s="13">
        <v>-11388912.039999999</v>
      </c>
      <c r="F16" s="13">
        <v>0</v>
      </c>
      <c r="G16" s="20">
        <v>0</v>
      </c>
    </row>
    <row r="17" spans="1:7" ht="12.75" x14ac:dyDescent="0.2">
      <c r="A17" s="16" t="s">
        <v>46</v>
      </c>
      <c r="B17" s="11" t="s">
        <v>47</v>
      </c>
      <c r="C17" s="13">
        <v>29732.44</v>
      </c>
      <c r="D17" s="13">
        <v>613253.24</v>
      </c>
      <c r="E17" s="13">
        <v>-628491.07000000007</v>
      </c>
      <c r="F17" s="13">
        <v>14494.60999999987</v>
      </c>
      <c r="G17" s="20">
        <v>-15237.830000000129</v>
      </c>
    </row>
    <row r="18" spans="1:7" ht="12.75" x14ac:dyDescent="0.2">
      <c r="A18" s="16" t="s">
        <v>48</v>
      </c>
      <c r="B18" s="11" t="s">
        <v>49</v>
      </c>
      <c r="C18" s="13">
        <v>1.71</v>
      </c>
      <c r="D18" s="13">
        <v>0</v>
      </c>
      <c r="E18" s="13">
        <v>-1.71</v>
      </c>
      <c r="F18" s="13">
        <v>0</v>
      </c>
      <c r="G18" s="20">
        <v>-1.71</v>
      </c>
    </row>
    <row r="19" spans="1:7" ht="12.75" x14ac:dyDescent="0.2">
      <c r="A19" s="16" t="s">
        <v>50</v>
      </c>
      <c r="B19" s="11" t="s">
        <v>51</v>
      </c>
      <c r="C19" s="13">
        <v>29734.15</v>
      </c>
      <c r="D19" s="13">
        <v>12002165.280000001</v>
      </c>
      <c r="E19" s="13">
        <v>-12017404.82</v>
      </c>
      <c r="F19" s="13">
        <v>14494.610000001267</v>
      </c>
      <c r="G19" s="20">
        <v>-15239.539999998735</v>
      </c>
    </row>
    <row r="20" spans="1:7" ht="12.75" x14ac:dyDescent="0.2">
      <c r="A20" s="16" t="s">
        <v>52</v>
      </c>
      <c r="B20" s="11" t="s">
        <v>53</v>
      </c>
      <c r="C20" s="13">
        <v>5426660.21</v>
      </c>
      <c r="D20" s="13">
        <v>12879794.43</v>
      </c>
      <c r="E20" s="13">
        <v>-13708090.5</v>
      </c>
      <c r="F20" s="13">
        <v>4598364.1400000006</v>
      </c>
      <c r="G20" s="20">
        <v>-828296.06999999937</v>
      </c>
    </row>
    <row r="21" spans="1:7" ht="12.75" x14ac:dyDescent="0.2">
      <c r="A21" s="16" t="s">
        <v>54</v>
      </c>
      <c r="B21" s="11" t="s">
        <v>55</v>
      </c>
      <c r="C21" s="13">
        <v>6465.52</v>
      </c>
      <c r="D21" s="13">
        <v>0</v>
      </c>
      <c r="E21" s="13">
        <v>0</v>
      </c>
      <c r="F21" s="13">
        <v>6465.52</v>
      </c>
      <c r="G21" s="20">
        <v>0</v>
      </c>
    </row>
    <row r="22" spans="1:7" ht="12.75" x14ac:dyDescent="0.2">
      <c r="A22" s="16" t="s">
        <v>56</v>
      </c>
      <c r="B22" s="11" t="s">
        <v>57</v>
      </c>
      <c r="C22" s="13">
        <v>6465.52</v>
      </c>
      <c r="D22" s="13">
        <v>0</v>
      </c>
      <c r="E22" s="13">
        <v>0</v>
      </c>
      <c r="F22" s="13">
        <v>6465.52</v>
      </c>
      <c r="G22" s="20">
        <v>0</v>
      </c>
    </row>
    <row r="23" spans="1:7" ht="12.75" x14ac:dyDescent="0.2">
      <c r="A23" s="16" t="s">
        <v>58</v>
      </c>
      <c r="B23" s="11" t="s">
        <v>59</v>
      </c>
      <c r="C23" s="13">
        <v>6465.52</v>
      </c>
      <c r="D23" s="13">
        <v>0</v>
      </c>
      <c r="E23" s="13">
        <v>0</v>
      </c>
      <c r="F23" s="13">
        <v>6465.52</v>
      </c>
      <c r="G23" s="20">
        <v>0</v>
      </c>
    </row>
    <row r="24" spans="1:7" ht="12.75" x14ac:dyDescent="0.2">
      <c r="A24" s="16" t="s">
        <v>60</v>
      </c>
      <c r="B24" s="11" t="s">
        <v>61</v>
      </c>
      <c r="C24" s="13">
        <v>2797080.16</v>
      </c>
      <c r="D24" s="13">
        <v>499394.97</v>
      </c>
      <c r="E24" s="13">
        <v>-568980.42999999993</v>
      </c>
      <c r="F24" s="13">
        <v>2727494.7</v>
      </c>
      <c r="G24" s="20">
        <v>-69585.459999999963</v>
      </c>
    </row>
    <row r="25" spans="1:7" ht="12.75" x14ac:dyDescent="0.2">
      <c r="A25" s="16" t="s">
        <v>62</v>
      </c>
      <c r="B25" s="11" t="s">
        <v>63</v>
      </c>
      <c r="C25" s="13">
        <v>2797080.16</v>
      </c>
      <c r="D25" s="13">
        <v>499394.97</v>
      </c>
      <c r="E25" s="13">
        <v>-568980.42999999993</v>
      </c>
      <c r="F25" s="13">
        <v>2727494.7</v>
      </c>
      <c r="G25" s="20">
        <v>-69585.459999999963</v>
      </c>
    </row>
    <row r="26" spans="1:7" ht="12.75" x14ac:dyDescent="0.2">
      <c r="A26" s="16" t="s">
        <v>64</v>
      </c>
      <c r="B26" s="11" t="s">
        <v>65</v>
      </c>
      <c r="C26" s="13">
        <v>2797080.16</v>
      </c>
      <c r="D26" s="13">
        <v>499394.97</v>
      </c>
      <c r="E26" s="13">
        <v>-568980.42999999993</v>
      </c>
      <c r="F26" s="13">
        <v>2727494.7</v>
      </c>
      <c r="G26" s="20">
        <v>-69585.459999999963</v>
      </c>
    </row>
    <row r="27" spans="1:7" ht="12.75" x14ac:dyDescent="0.2">
      <c r="A27" s="16" t="s">
        <v>66</v>
      </c>
      <c r="B27" s="11" t="s">
        <v>67</v>
      </c>
      <c r="C27" s="13">
        <v>29754867.57</v>
      </c>
      <c r="D27" s="13">
        <v>33841325.75</v>
      </c>
      <c r="E27" s="13">
        <v>-30650506.099999998</v>
      </c>
      <c r="F27" s="13">
        <v>32945687.220000003</v>
      </c>
      <c r="G27" s="20">
        <v>3190819.6500000022</v>
      </c>
    </row>
    <row r="28" spans="1:7" ht="12.75" x14ac:dyDescent="0.2">
      <c r="A28" s="16" t="s">
        <v>68</v>
      </c>
      <c r="B28" s="11" t="s">
        <v>69</v>
      </c>
      <c r="C28" s="13">
        <v>2970811.88</v>
      </c>
      <c r="D28" s="13">
        <v>0</v>
      </c>
      <c r="E28" s="13">
        <v>0</v>
      </c>
      <c r="F28" s="13">
        <v>2970811.88</v>
      </c>
      <c r="G28" s="20">
        <v>0</v>
      </c>
    </row>
    <row r="29" spans="1:7" ht="12.75" x14ac:dyDescent="0.2">
      <c r="A29" s="16" t="s">
        <v>70</v>
      </c>
      <c r="B29" s="11" t="s">
        <v>71</v>
      </c>
      <c r="C29" s="13">
        <v>2970811.88</v>
      </c>
      <c r="D29" s="13">
        <v>0</v>
      </c>
      <c r="E29" s="13">
        <v>0</v>
      </c>
      <c r="F29" s="13">
        <v>2970811.88</v>
      </c>
      <c r="G29" s="20">
        <v>0</v>
      </c>
    </row>
    <row r="30" spans="1:7" ht="12.75" x14ac:dyDescent="0.2">
      <c r="A30" s="16" t="s">
        <v>72</v>
      </c>
      <c r="B30" s="11" t="s">
        <v>73</v>
      </c>
      <c r="C30" s="13">
        <v>7079274.6600000001</v>
      </c>
      <c r="D30" s="13">
        <v>0</v>
      </c>
      <c r="E30" s="13">
        <v>0</v>
      </c>
      <c r="F30" s="13">
        <v>7079274.6600000001</v>
      </c>
      <c r="G30" s="20">
        <v>0</v>
      </c>
    </row>
    <row r="31" spans="1:7" ht="12.75" x14ac:dyDescent="0.2">
      <c r="A31" s="16" t="s">
        <v>74</v>
      </c>
      <c r="B31" s="11" t="s">
        <v>75</v>
      </c>
      <c r="C31" s="13">
        <v>7079274.6600000001</v>
      </c>
      <c r="D31" s="13">
        <v>0</v>
      </c>
      <c r="E31" s="13">
        <v>0</v>
      </c>
      <c r="F31" s="13">
        <v>7079274.6600000001</v>
      </c>
      <c r="G31" s="20">
        <v>0</v>
      </c>
    </row>
    <row r="32" spans="1:7" ht="12.75" x14ac:dyDescent="0.2">
      <c r="A32" s="16" t="s">
        <v>76</v>
      </c>
      <c r="B32" s="11" t="s">
        <v>77</v>
      </c>
      <c r="C32" s="13">
        <v>74433693.019999996</v>
      </c>
      <c r="D32" s="13">
        <v>0</v>
      </c>
      <c r="E32" s="13">
        <v>0</v>
      </c>
      <c r="F32" s="13">
        <v>74433693.019999996</v>
      </c>
      <c r="G32" s="20">
        <v>0</v>
      </c>
    </row>
    <row r="33" spans="1:7" ht="12.75" x14ac:dyDescent="0.2">
      <c r="A33" s="16" t="s">
        <v>78</v>
      </c>
      <c r="B33" s="11" t="s">
        <v>79</v>
      </c>
      <c r="C33" s="13">
        <v>74433693.019999996</v>
      </c>
      <c r="D33" s="13">
        <v>0</v>
      </c>
      <c r="E33" s="13">
        <v>0</v>
      </c>
      <c r="F33" s="13">
        <v>74433693.019999996</v>
      </c>
      <c r="G33" s="20">
        <v>0</v>
      </c>
    </row>
    <row r="34" spans="1:7" ht="12.75" x14ac:dyDescent="0.2">
      <c r="A34" s="16" t="s">
        <v>80</v>
      </c>
      <c r="B34" s="11" t="s">
        <v>81</v>
      </c>
      <c r="C34" s="13">
        <v>887104.77</v>
      </c>
      <c r="D34" s="13">
        <v>0</v>
      </c>
      <c r="E34" s="13">
        <v>0</v>
      </c>
      <c r="F34" s="13">
        <v>887104.77</v>
      </c>
      <c r="G34" s="20">
        <v>0</v>
      </c>
    </row>
    <row r="35" spans="1:7" ht="12.75" x14ac:dyDescent="0.2">
      <c r="A35" s="16" t="s">
        <v>82</v>
      </c>
      <c r="B35" s="11" t="s">
        <v>83</v>
      </c>
      <c r="C35" s="13">
        <v>887104.77</v>
      </c>
      <c r="D35" s="13">
        <v>0</v>
      </c>
      <c r="E35" s="13">
        <v>0</v>
      </c>
      <c r="F35" s="13">
        <v>887104.77</v>
      </c>
      <c r="G35" s="20">
        <v>0</v>
      </c>
    </row>
    <row r="36" spans="1:7" ht="12.75" x14ac:dyDescent="0.2">
      <c r="A36" s="16" t="s">
        <v>84</v>
      </c>
      <c r="B36" s="11" t="s">
        <v>85</v>
      </c>
      <c r="C36" s="13">
        <v>85370884.329999998</v>
      </c>
      <c r="D36" s="13">
        <v>0</v>
      </c>
      <c r="E36" s="13">
        <v>0</v>
      </c>
      <c r="F36" s="13">
        <v>85370884.329999998</v>
      </c>
      <c r="G36" s="20">
        <v>0</v>
      </c>
    </row>
    <row r="37" spans="1:7" ht="12.75" x14ac:dyDescent="0.2">
      <c r="A37" s="16" t="s">
        <v>86</v>
      </c>
      <c r="B37" s="11" t="s">
        <v>87</v>
      </c>
      <c r="C37" s="13">
        <v>319960.96999999997</v>
      </c>
      <c r="D37" s="13">
        <v>0</v>
      </c>
      <c r="E37" s="13">
        <v>0</v>
      </c>
      <c r="F37" s="13">
        <v>319960.96999999997</v>
      </c>
      <c r="G37" s="20">
        <v>0</v>
      </c>
    </row>
    <row r="38" spans="1:7" ht="12.75" x14ac:dyDescent="0.2">
      <c r="A38" s="16" t="s">
        <v>88</v>
      </c>
      <c r="B38" s="11" t="s">
        <v>89</v>
      </c>
      <c r="C38" s="13">
        <v>741900.78</v>
      </c>
      <c r="D38" s="13">
        <v>2543.1</v>
      </c>
      <c r="E38" s="13">
        <v>0</v>
      </c>
      <c r="F38" s="13">
        <v>744443.88</v>
      </c>
      <c r="G38" s="20">
        <v>2543.0999999999767</v>
      </c>
    </row>
    <row r="39" spans="1:7" ht="12.75" x14ac:dyDescent="0.2">
      <c r="A39" s="16" t="s">
        <v>90</v>
      </c>
      <c r="B39" s="11" t="s">
        <v>91</v>
      </c>
      <c r="C39" s="13">
        <v>92006.02</v>
      </c>
      <c r="D39" s="13">
        <v>8880</v>
      </c>
      <c r="E39" s="13">
        <v>0</v>
      </c>
      <c r="F39" s="13">
        <v>100886.02</v>
      </c>
      <c r="G39" s="20">
        <v>8880</v>
      </c>
    </row>
    <row r="40" spans="1:7" ht="12.75" x14ac:dyDescent="0.2">
      <c r="A40" s="16" t="s">
        <v>92</v>
      </c>
      <c r="B40" s="11" t="s">
        <v>93</v>
      </c>
      <c r="C40" s="13">
        <v>1153867.77</v>
      </c>
      <c r="D40" s="13">
        <v>11423.1</v>
      </c>
      <c r="E40" s="13">
        <v>0</v>
      </c>
      <c r="F40" s="13">
        <v>1165290.8700000001</v>
      </c>
      <c r="G40" s="20">
        <v>11423.100000000093</v>
      </c>
    </row>
    <row r="41" spans="1:7" ht="12.75" x14ac:dyDescent="0.2">
      <c r="A41" s="16" t="s">
        <v>94</v>
      </c>
      <c r="B41" s="11" t="s">
        <v>95</v>
      </c>
      <c r="C41" s="13">
        <v>6903</v>
      </c>
      <c r="D41" s="13">
        <v>0</v>
      </c>
      <c r="E41" s="13">
        <v>0</v>
      </c>
      <c r="F41" s="13">
        <v>6903</v>
      </c>
      <c r="G41" s="20">
        <v>0</v>
      </c>
    </row>
    <row r="42" spans="1:7" ht="12.75" x14ac:dyDescent="0.2">
      <c r="A42" s="16" t="s">
        <v>96</v>
      </c>
      <c r="B42" s="11" t="s">
        <v>97</v>
      </c>
      <c r="C42" s="13">
        <v>17729.97</v>
      </c>
      <c r="D42" s="13">
        <v>0</v>
      </c>
      <c r="E42" s="13">
        <v>0</v>
      </c>
      <c r="F42" s="13">
        <v>17729.97</v>
      </c>
      <c r="G42" s="20">
        <v>0</v>
      </c>
    </row>
    <row r="43" spans="1:7" ht="12.75" x14ac:dyDescent="0.2">
      <c r="A43" s="16" t="s">
        <v>98</v>
      </c>
      <c r="B43" s="11" t="s">
        <v>99</v>
      </c>
      <c r="C43" s="13">
        <v>580.16999999999996</v>
      </c>
      <c r="D43" s="13">
        <v>0</v>
      </c>
      <c r="E43" s="13">
        <v>0</v>
      </c>
      <c r="F43" s="13">
        <v>580.16999999999996</v>
      </c>
      <c r="G43" s="20">
        <v>0</v>
      </c>
    </row>
    <row r="44" spans="1:7" ht="12.75" x14ac:dyDescent="0.2">
      <c r="A44" s="16" t="s">
        <v>100</v>
      </c>
      <c r="B44" s="11" t="s">
        <v>101</v>
      </c>
      <c r="C44" s="13">
        <v>25213.14</v>
      </c>
      <c r="D44" s="13">
        <v>0</v>
      </c>
      <c r="E44" s="13">
        <v>0</v>
      </c>
      <c r="F44" s="13">
        <v>25213.14</v>
      </c>
      <c r="G44" s="20">
        <v>0</v>
      </c>
    </row>
    <row r="45" spans="1:7" ht="12.75" x14ac:dyDescent="0.2">
      <c r="A45" s="16" t="s">
        <v>102</v>
      </c>
      <c r="B45" s="11" t="s">
        <v>103</v>
      </c>
      <c r="C45" s="13">
        <v>26985.95</v>
      </c>
      <c r="D45" s="13">
        <v>0</v>
      </c>
      <c r="E45" s="13">
        <v>0</v>
      </c>
      <c r="F45" s="13">
        <v>26985.95</v>
      </c>
      <c r="G45" s="20">
        <v>0</v>
      </c>
    </row>
    <row r="46" spans="1:7" ht="12.75" x14ac:dyDescent="0.2">
      <c r="A46" s="16" t="s">
        <v>104</v>
      </c>
      <c r="B46" s="11" t="s">
        <v>105</v>
      </c>
      <c r="C46" s="13">
        <v>26985.95</v>
      </c>
      <c r="D46" s="13">
        <v>0</v>
      </c>
      <c r="E46" s="13">
        <v>0</v>
      </c>
      <c r="F46" s="13">
        <v>26985.95</v>
      </c>
      <c r="G46" s="20">
        <v>0</v>
      </c>
    </row>
    <row r="47" spans="1:7" ht="12.75" x14ac:dyDescent="0.2">
      <c r="A47" s="16" t="s">
        <v>106</v>
      </c>
      <c r="B47" s="11" t="s">
        <v>107</v>
      </c>
      <c r="C47" s="13">
        <v>1750243.13</v>
      </c>
      <c r="D47" s="13">
        <v>0</v>
      </c>
      <c r="E47" s="13">
        <v>0</v>
      </c>
      <c r="F47" s="13">
        <v>1750243.13</v>
      </c>
      <c r="G47" s="20">
        <v>0</v>
      </c>
    </row>
    <row r="48" spans="1:7" ht="12.75" x14ac:dyDescent="0.2">
      <c r="A48" s="16" t="s">
        <v>108</v>
      </c>
      <c r="B48" s="11" t="s">
        <v>109</v>
      </c>
      <c r="C48" s="13">
        <v>207076.02</v>
      </c>
      <c r="D48" s="13">
        <v>0</v>
      </c>
      <c r="E48" s="13">
        <v>0</v>
      </c>
      <c r="F48" s="13">
        <v>207076.02</v>
      </c>
      <c r="G48" s="20">
        <v>0</v>
      </c>
    </row>
    <row r="49" spans="1:7" ht="12.75" x14ac:dyDescent="0.2">
      <c r="A49" s="16" t="s">
        <v>110</v>
      </c>
      <c r="B49" s="11" t="s">
        <v>111</v>
      </c>
      <c r="C49" s="13">
        <v>1957319.15</v>
      </c>
      <c r="D49" s="13">
        <v>0</v>
      </c>
      <c r="E49" s="13">
        <v>0</v>
      </c>
      <c r="F49" s="13">
        <v>1957319.15</v>
      </c>
      <c r="G49" s="20">
        <v>0</v>
      </c>
    </row>
    <row r="50" spans="1:7" ht="12.75" x14ac:dyDescent="0.2">
      <c r="A50" s="16" t="s">
        <v>112</v>
      </c>
      <c r="B50" s="11" t="s">
        <v>113</v>
      </c>
      <c r="C50" s="13">
        <v>14176.44</v>
      </c>
      <c r="D50" s="13">
        <v>0</v>
      </c>
      <c r="E50" s="13">
        <v>0</v>
      </c>
      <c r="F50" s="13">
        <v>14176.44</v>
      </c>
      <c r="G50" s="20">
        <v>0</v>
      </c>
    </row>
    <row r="51" spans="1:7" ht="12.75" x14ac:dyDescent="0.2">
      <c r="A51" s="16" t="s">
        <v>114</v>
      </c>
      <c r="B51" s="11" t="s">
        <v>115</v>
      </c>
      <c r="C51" s="13">
        <v>14176.44</v>
      </c>
      <c r="D51" s="13">
        <v>0</v>
      </c>
      <c r="E51" s="13">
        <v>0</v>
      </c>
      <c r="F51" s="13">
        <v>14176.44</v>
      </c>
      <c r="G51" s="20">
        <v>0</v>
      </c>
    </row>
    <row r="52" spans="1:7" ht="12.75" x14ac:dyDescent="0.2">
      <c r="A52" s="16" t="s">
        <v>116</v>
      </c>
      <c r="B52" s="11" t="s">
        <v>117</v>
      </c>
      <c r="C52" s="13">
        <v>698217.71</v>
      </c>
      <c r="D52" s="13">
        <v>0</v>
      </c>
      <c r="E52" s="13">
        <v>0</v>
      </c>
      <c r="F52" s="13">
        <v>698217.71</v>
      </c>
      <c r="G52" s="20">
        <v>0</v>
      </c>
    </row>
    <row r="53" spans="1:7" ht="12.75" x14ac:dyDescent="0.2">
      <c r="A53" s="16" t="s">
        <v>118</v>
      </c>
      <c r="B53" s="11" t="s">
        <v>119</v>
      </c>
      <c r="C53" s="13">
        <v>104570.59</v>
      </c>
      <c r="D53" s="13">
        <v>0</v>
      </c>
      <c r="E53" s="13">
        <v>0</v>
      </c>
      <c r="F53" s="13">
        <v>104570.59</v>
      </c>
      <c r="G53" s="20">
        <v>0</v>
      </c>
    </row>
    <row r="54" spans="1:7" ht="12.75" x14ac:dyDescent="0.2">
      <c r="A54" s="16" t="s">
        <v>120</v>
      </c>
      <c r="B54" s="11" t="s">
        <v>121</v>
      </c>
      <c r="C54" s="13">
        <v>452321.33</v>
      </c>
      <c r="D54" s="13">
        <v>14974.15</v>
      </c>
      <c r="E54" s="13">
        <v>-7775.87</v>
      </c>
      <c r="F54" s="13">
        <v>459519.61000000004</v>
      </c>
      <c r="G54" s="20">
        <v>7198.2800000000279</v>
      </c>
    </row>
    <row r="55" spans="1:7" ht="12.75" x14ac:dyDescent="0.2">
      <c r="A55" s="16" t="s">
        <v>122</v>
      </c>
      <c r="B55" s="11" t="s">
        <v>123</v>
      </c>
      <c r="C55" s="13">
        <v>3014.99</v>
      </c>
      <c r="D55" s="13">
        <v>0</v>
      </c>
      <c r="E55" s="13">
        <v>0</v>
      </c>
      <c r="F55" s="13">
        <v>3014.99</v>
      </c>
      <c r="G55" s="20">
        <v>0</v>
      </c>
    </row>
    <row r="56" spans="1:7" ht="12.75" x14ac:dyDescent="0.2">
      <c r="A56" s="16" t="s">
        <v>124</v>
      </c>
      <c r="B56" s="11" t="s">
        <v>125</v>
      </c>
      <c r="C56" s="13">
        <v>7082.69</v>
      </c>
      <c r="D56" s="13">
        <v>0</v>
      </c>
      <c r="E56" s="13">
        <v>0</v>
      </c>
      <c r="F56" s="13">
        <v>7082.69</v>
      </c>
      <c r="G56" s="20">
        <v>0</v>
      </c>
    </row>
    <row r="57" spans="1:7" ht="12.75" x14ac:dyDescent="0.2">
      <c r="A57" s="16" t="s">
        <v>126</v>
      </c>
      <c r="B57" s="11" t="s">
        <v>127</v>
      </c>
      <c r="C57" s="13">
        <v>8448.27</v>
      </c>
      <c r="D57" s="13">
        <v>0</v>
      </c>
      <c r="E57" s="13">
        <v>0</v>
      </c>
      <c r="F57" s="13">
        <v>8448.27</v>
      </c>
      <c r="G57" s="20">
        <v>0</v>
      </c>
    </row>
    <row r="58" spans="1:7" ht="12.75" x14ac:dyDescent="0.2">
      <c r="A58" s="16" t="s">
        <v>128</v>
      </c>
      <c r="B58" s="11" t="s">
        <v>129</v>
      </c>
      <c r="C58" s="13">
        <v>493752.85</v>
      </c>
      <c r="D58" s="13">
        <v>0</v>
      </c>
      <c r="E58" s="13">
        <v>0</v>
      </c>
      <c r="F58" s="13">
        <v>493752.85</v>
      </c>
      <c r="G58" s="20">
        <v>0</v>
      </c>
    </row>
    <row r="59" spans="1:7" ht="12.75" x14ac:dyDescent="0.2">
      <c r="A59" s="16" t="s">
        <v>130</v>
      </c>
      <c r="B59" s="11" t="s">
        <v>131</v>
      </c>
      <c r="C59" s="13">
        <v>1767408.43</v>
      </c>
      <c r="D59" s="13">
        <v>14974.15</v>
      </c>
      <c r="E59" s="13">
        <v>-7775.87</v>
      </c>
      <c r="F59" s="13">
        <v>1774606.7099999997</v>
      </c>
      <c r="G59" s="20">
        <v>7198.2799999997951</v>
      </c>
    </row>
    <row r="60" spans="1:7" ht="12.75" x14ac:dyDescent="0.2">
      <c r="A60" s="16" t="s">
        <v>132</v>
      </c>
      <c r="B60" s="11" t="s">
        <v>133</v>
      </c>
      <c r="C60" s="13">
        <v>4944970.88</v>
      </c>
      <c r="D60" s="13">
        <v>26397.25</v>
      </c>
      <c r="E60" s="13">
        <v>-7775.87</v>
      </c>
      <c r="F60" s="13">
        <v>4963592.26</v>
      </c>
      <c r="G60" s="20">
        <v>18621.379999999888</v>
      </c>
    </row>
    <row r="61" spans="1:7" ht="12.75" x14ac:dyDescent="0.2">
      <c r="A61" s="16" t="s">
        <v>134</v>
      </c>
      <c r="B61" s="11" t="s">
        <v>135</v>
      </c>
      <c r="C61" s="13">
        <v>172255.6</v>
      </c>
      <c r="D61" s="13">
        <v>0</v>
      </c>
      <c r="E61" s="13">
        <v>0</v>
      </c>
      <c r="F61" s="13">
        <v>172255.6</v>
      </c>
      <c r="G61" s="20">
        <v>0</v>
      </c>
    </row>
    <row r="62" spans="1:7" ht="12.75" x14ac:dyDescent="0.2">
      <c r="A62" s="16" t="s">
        <v>136</v>
      </c>
      <c r="B62" s="11" t="s">
        <v>137</v>
      </c>
      <c r="C62" s="13">
        <v>172255.6</v>
      </c>
      <c r="D62" s="13">
        <v>0</v>
      </c>
      <c r="E62" s="13">
        <v>0</v>
      </c>
      <c r="F62" s="13">
        <v>172255.6</v>
      </c>
      <c r="G62" s="20">
        <v>0</v>
      </c>
    </row>
    <row r="63" spans="1:7" ht="12.75" x14ac:dyDescent="0.2">
      <c r="A63" s="16" t="s">
        <v>138</v>
      </c>
      <c r="B63" s="11" t="s">
        <v>139</v>
      </c>
      <c r="C63" s="13">
        <v>1732500</v>
      </c>
      <c r="D63" s="13">
        <v>0</v>
      </c>
      <c r="E63" s="13">
        <v>0</v>
      </c>
      <c r="F63" s="13">
        <v>1732500</v>
      </c>
      <c r="G63" s="20">
        <v>0</v>
      </c>
    </row>
    <row r="64" spans="1:7" ht="12.75" x14ac:dyDescent="0.2">
      <c r="A64" s="16" t="s">
        <v>140</v>
      </c>
      <c r="B64" s="11" t="s">
        <v>141</v>
      </c>
      <c r="C64" s="13">
        <v>1732500</v>
      </c>
      <c r="D64" s="13">
        <v>0</v>
      </c>
      <c r="E64" s="13">
        <v>0</v>
      </c>
      <c r="F64" s="13">
        <v>1732500</v>
      </c>
      <c r="G64" s="20">
        <v>0</v>
      </c>
    </row>
    <row r="65" spans="1:7" ht="12.75" x14ac:dyDescent="0.2">
      <c r="A65" s="16" t="s">
        <v>142</v>
      </c>
      <c r="B65" s="11" t="s">
        <v>143</v>
      </c>
      <c r="C65" s="13">
        <v>28212</v>
      </c>
      <c r="D65" s="13">
        <v>0</v>
      </c>
      <c r="E65" s="13">
        <v>0</v>
      </c>
      <c r="F65" s="13">
        <v>28212</v>
      </c>
      <c r="G65" s="20">
        <v>0</v>
      </c>
    </row>
    <row r="66" spans="1:7" ht="12.75" x14ac:dyDescent="0.2">
      <c r="A66" s="16" t="s">
        <v>144</v>
      </c>
      <c r="B66" s="11" t="s">
        <v>145</v>
      </c>
      <c r="C66" s="13">
        <v>28212</v>
      </c>
      <c r="D66" s="13">
        <v>0</v>
      </c>
      <c r="E66" s="13">
        <v>0</v>
      </c>
      <c r="F66" s="13">
        <v>28212</v>
      </c>
      <c r="G66" s="20">
        <v>0</v>
      </c>
    </row>
    <row r="67" spans="1:7" ht="12.75" x14ac:dyDescent="0.2">
      <c r="A67" s="16" t="s">
        <v>146</v>
      </c>
      <c r="B67" s="11" t="s">
        <v>147</v>
      </c>
      <c r="C67" s="13">
        <v>856557.58</v>
      </c>
      <c r="D67" s="13">
        <v>0</v>
      </c>
      <c r="E67" s="13">
        <v>0</v>
      </c>
      <c r="F67" s="13">
        <v>856557.58</v>
      </c>
      <c r="G67" s="20">
        <v>0</v>
      </c>
    </row>
    <row r="68" spans="1:7" ht="12.75" x14ac:dyDescent="0.2">
      <c r="A68" s="16" t="s">
        <v>148</v>
      </c>
      <c r="B68" s="11" t="s">
        <v>149</v>
      </c>
      <c r="C68" s="13">
        <v>856557.58</v>
      </c>
      <c r="D68" s="13">
        <v>0</v>
      </c>
      <c r="E68" s="13">
        <v>0</v>
      </c>
      <c r="F68" s="13">
        <v>856557.58</v>
      </c>
      <c r="G68" s="20">
        <v>0</v>
      </c>
    </row>
    <row r="69" spans="1:7" ht="12.75" x14ac:dyDescent="0.2">
      <c r="A69" s="16" t="s">
        <v>150</v>
      </c>
      <c r="B69" s="11" t="s">
        <v>151</v>
      </c>
      <c r="C69" s="13">
        <v>2789525.18</v>
      </c>
      <c r="D69" s="13">
        <v>0</v>
      </c>
      <c r="E69" s="13">
        <v>0</v>
      </c>
      <c r="F69" s="13">
        <v>2789525.18</v>
      </c>
      <c r="G69" s="20">
        <v>0</v>
      </c>
    </row>
    <row r="70" spans="1:7" ht="12.75" x14ac:dyDescent="0.2">
      <c r="A70" s="16" t="s">
        <v>152</v>
      </c>
      <c r="B70" s="11" t="s">
        <v>153</v>
      </c>
      <c r="C70" s="13">
        <v>-2936002.13</v>
      </c>
      <c r="D70" s="13">
        <v>0</v>
      </c>
      <c r="E70" s="13">
        <v>0</v>
      </c>
      <c r="F70" s="13">
        <v>-2936002.13</v>
      </c>
      <c r="G70" s="20">
        <v>0</v>
      </c>
    </row>
    <row r="71" spans="1:7" ht="12.75" x14ac:dyDescent="0.2">
      <c r="A71" s="16" t="s">
        <v>154</v>
      </c>
      <c r="B71" s="11" t="s">
        <v>155</v>
      </c>
      <c r="C71" s="13">
        <v>-2936002.13</v>
      </c>
      <c r="D71" s="13">
        <v>0</v>
      </c>
      <c r="E71" s="13">
        <v>0</v>
      </c>
      <c r="F71" s="13">
        <v>-2936002.13</v>
      </c>
      <c r="G71" s="20">
        <v>0</v>
      </c>
    </row>
    <row r="72" spans="1:7" ht="12.75" x14ac:dyDescent="0.2">
      <c r="A72" s="16" t="s">
        <v>156</v>
      </c>
      <c r="B72" s="11" t="s">
        <v>157</v>
      </c>
      <c r="C72" s="13">
        <v>-3165492.2</v>
      </c>
      <c r="D72" s="13">
        <v>0</v>
      </c>
      <c r="E72" s="13">
        <v>0</v>
      </c>
      <c r="F72" s="13">
        <v>-3165492.2</v>
      </c>
      <c r="G72" s="20">
        <v>0</v>
      </c>
    </row>
    <row r="73" spans="1:7" ht="12.75" x14ac:dyDescent="0.2">
      <c r="A73" s="16" t="s">
        <v>158</v>
      </c>
      <c r="B73" s="11" t="s">
        <v>159</v>
      </c>
      <c r="C73" s="13">
        <v>-3165492.2</v>
      </c>
      <c r="D73" s="13">
        <v>0</v>
      </c>
      <c r="E73" s="13">
        <v>0</v>
      </c>
      <c r="F73" s="13">
        <v>-3165492.2</v>
      </c>
      <c r="G73" s="20">
        <v>0</v>
      </c>
    </row>
    <row r="74" spans="1:7" ht="12.75" x14ac:dyDescent="0.2">
      <c r="A74" s="16" t="s">
        <v>160</v>
      </c>
      <c r="B74" s="11" t="s">
        <v>161</v>
      </c>
      <c r="C74" s="13">
        <v>-93567.6</v>
      </c>
      <c r="D74" s="13">
        <v>0</v>
      </c>
      <c r="E74" s="13">
        <v>0</v>
      </c>
      <c r="F74" s="13">
        <v>-93567.6</v>
      </c>
      <c r="G74" s="20">
        <v>0</v>
      </c>
    </row>
    <row r="75" spans="1:7" ht="12.75" x14ac:dyDescent="0.2">
      <c r="A75" s="16" t="s">
        <v>162</v>
      </c>
      <c r="B75" s="11" t="s">
        <v>163</v>
      </c>
      <c r="C75" s="13">
        <v>-307929.15999999997</v>
      </c>
      <c r="D75" s="13">
        <v>0</v>
      </c>
      <c r="E75" s="13">
        <v>0</v>
      </c>
      <c r="F75" s="13">
        <v>-307929.15999999997</v>
      </c>
      <c r="G75" s="20">
        <v>0</v>
      </c>
    </row>
    <row r="76" spans="1:7" ht="12.75" x14ac:dyDescent="0.2">
      <c r="A76" s="16" t="s">
        <v>164</v>
      </c>
      <c r="B76" s="11" t="s">
        <v>165</v>
      </c>
      <c r="C76" s="13">
        <v>-30270.87</v>
      </c>
      <c r="D76" s="13">
        <v>0</v>
      </c>
      <c r="E76" s="13">
        <v>0</v>
      </c>
      <c r="F76" s="13">
        <v>-30270.87</v>
      </c>
      <c r="G76" s="20">
        <v>0</v>
      </c>
    </row>
    <row r="77" spans="1:7" ht="12.75" x14ac:dyDescent="0.2">
      <c r="A77" s="16" t="s">
        <v>166</v>
      </c>
      <c r="B77" s="11" t="s">
        <v>167</v>
      </c>
      <c r="C77" s="13">
        <v>-5587.18</v>
      </c>
      <c r="D77" s="13">
        <v>0</v>
      </c>
      <c r="E77" s="13">
        <v>0</v>
      </c>
      <c r="F77" s="13">
        <v>-5587.18</v>
      </c>
      <c r="G77" s="20">
        <v>0</v>
      </c>
    </row>
    <row r="78" spans="1:7" ht="12.75" x14ac:dyDescent="0.2">
      <c r="A78" s="16" t="s">
        <v>168</v>
      </c>
      <c r="B78" s="11" t="s">
        <v>169</v>
      </c>
      <c r="C78" s="13">
        <v>-9669.9599999999991</v>
      </c>
      <c r="D78" s="13">
        <v>0</v>
      </c>
      <c r="E78" s="13">
        <v>0</v>
      </c>
      <c r="F78" s="13">
        <v>-9669.9599999999991</v>
      </c>
      <c r="G78" s="20">
        <v>0</v>
      </c>
    </row>
    <row r="79" spans="1:7" ht="12.75" x14ac:dyDescent="0.2">
      <c r="A79" s="16" t="s">
        <v>170</v>
      </c>
      <c r="B79" s="11" t="s">
        <v>171</v>
      </c>
      <c r="C79" s="13">
        <v>-733753.79</v>
      </c>
      <c r="D79" s="13">
        <v>0</v>
      </c>
      <c r="E79" s="13">
        <v>0</v>
      </c>
      <c r="F79" s="13">
        <v>-733753.79</v>
      </c>
      <c r="G79" s="20">
        <v>0</v>
      </c>
    </row>
    <row r="80" spans="1:7" ht="12.75" x14ac:dyDescent="0.2">
      <c r="A80" s="16" t="s">
        <v>172</v>
      </c>
      <c r="B80" s="11" t="s">
        <v>173</v>
      </c>
      <c r="C80" s="13">
        <v>-85869.07</v>
      </c>
      <c r="D80" s="13">
        <v>0</v>
      </c>
      <c r="E80" s="13">
        <v>0</v>
      </c>
      <c r="F80" s="13">
        <v>-85869.07</v>
      </c>
      <c r="G80" s="20">
        <v>0</v>
      </c>
    </row>
    <row r="81" spans="1:7" ht="12.75" x14ac:dyDescent="0.2">
      <c r="A81" s="16" t="s">
        <v>174</v>
      </c>
      <c r="B81" s="11" t="s">
        <v>175</v>
      </c>
      <c r="C81" s="13">
        <v>-5670.2</v>
      </c>
      <c r="D81" s="13">
        <v>0</v>
      </c>
      <c r="E81" s="13">
        <v>0</v>
      </c>
      <c r="F81" s="13">
        <v>-5670.2</v>
      </c>
      <c r="G81" s="20">
        <v>0</v>
      </c>
    </row>
    <row r="82" spans="1:7" ht="12.75" x14ac:dyDescent="0.2">
      <c r="A82" s="16" t="s">
        <v>176</v>
      </c>
      <c r="B82" s="11" t="s">
        <v>177</v>
      </c>
      <c r="C82" s="13">
        <v>-128172.02</v>
      </c>
      <c r="D82" s="13">
        <v>0</v>
      </c>
      <c r="E82" s="13">
        <v>0</v>
      </c>
      <c r="F82" s="13">
        <v>-128172.02</v>
      </c>
      <c r="G82" s="20">
        <v>0</v>
      </c>
    </row>
    <row r="83" spans="1:7" ht="12.75" x14ac:dyDescent="0.2">
      <c r="A83" s="16" t="s">
        <v>178</v>
      </c>
      <c r="B83" s="11" t="s">
        <v>179</v>
      </c>
      <c r="C83" s="13">
        <v>-30683.64</v>
      </c>
      <c r="D83" s="13">
        <v>0</v>
      </c>
      <c r="E83" s="13">
        <v>0</v>
      </c>
      <c r="F83" s="13">
        <v>-30683.64</v>
      </c>
      <c r="G83" s="20">
        <v>0</v>
      </c>
    </row>
    <row r="84" spans="1:7" ht="12.75" x14ac:dyDescent="0.2">
      <c r="A84" s="16" t="s">
        <v>180</v>
      </c>
      <c r="B84" s="11" t="s">
        <v>181</v>
      </c>
      <c r="C84" s="13">
        <v>-31965.09</v>
      </c>
      <c r="D84" s="13">
        <v>0</v>
      </c>
      <c r="E84" s="13">
        <v>0</v>
      </c>
      <c r="F84" s="13">
        <v>-31965.09</v>
      </c>
      <c r="G84" s="20">
        <v>0</v>
      </c>
    </row>
    <row r="85" spans="1:7" ht="12.75" x14ac:dyDescent="0.2">
      <c r="A85" s="16" t="s">
        <v>182</v>
      </c>
      <c r="B85" s="11" t="s">
        <v>183</v>
      </c>
      <c r="C85" s="13">
        <v>-453.6</v>
      </c>
      <c r="D85" s="13">
        <v>0</v>
      </c>
      <c r="E85" s="13">
        <v>0</v>
      </c>
      <c r="F85" s="13">
        <v>-453.6</v>
      </c>
      <c r="G85" s="20">
        <v>0</v>
      </c>
    </row>
    <row r="86" spans="1:7" ht="12.75" x14ac:dyDescent="0.2">
      <c r="A86" s="16" t="s">
        <v>184</v>
      </c>
      <c r="B86" s="11" t="s">
        <v>185</v>
      </c>
      <c r="C86" s="13">
        <v>-1354.43</v>
      </c>
      <c r="D86" s="13">
        <v>0</v>
      </c>
      <c r="E86" s="13">
        <v>0</v>
      </c>
      <c r="F86" s="13">
        <v>-1354.43</v>
      </c>
      <c r="G86" s="20">
        <v>0</v>
      </c>
    </row>
    <row r="87" spans="1:7" ht="12.75" x14ac:dyDescent="0.2">
      <c r="A87" s="16" t="s">
        <v>186</v>
      </c>
      <c r="B87" s="11" t="s">
        <v>187</v>
      </c>
      <c r="C87" s="13">
        <v>-17795.759999999998</v>
      </c>
      <c r="D87" s="13">
        <v>0</v>
      </c>
      <c r="E87" s="13">
        <v>0</v>
      </c>
      <c r="F87" s="13">
        <v>-17795.759999999998</v>
      </c>
      <c r="G87" s="20">
        <v>0</v>
      </c>
    </row>
    <row r="88" spans="1:7" ht="12.75" x14ac:dyDescent="0.2">
      <c r="A88" s="16" t="s">
        <v>188</v>
      </c>
      <c r="B88" s="11" t="s">
        <v>189</v>
      </c>
      <c r="C88" s="13">
        <v>-1482742.37</v>
      </c>
      <c r="D88" s="13">
        <v>0</v>
      </c>
      <c r="E88" s="13">
        <v>0</v>
      </c>
      <c r="F88" s="13">
        <v>-1482742.37</v>
      </c>
      <c r="G88" s="20">
        <v>0</v>
      </c>
    </row>
    <row r="89" spans="1:7" ht="12.75" x14ac:dyDescent="0.2">
      <c r="A89" s="16" t="s">
        <v>190</v>
      </c>
      <c r="B89" s="11" t="s">
        <v>191</v>
      </c>
      <c r="C89" s="13">
        <v>-83977.35</v>
      </c>
      <c r="D89" s="13">
        <v>0</v>
      </c>
      <c r="E89" s="13">
        <v>0</v>
      </c>
      <c r="F89" s="13">
        <v>-83977.35</v>
      </c>
      <c r="G89" s="20">
        <v>0</v>
      </c>
    </row>
    <row r="90" spans="1:7" ht="12.75" x14ac:dyDescent="0.2">
      <c r="A90" s="16" t="s">
        <v>192</v>
      </c>
      <c r="B90" s="11" t="s">
        <v>193</v>
      </c>
      <c r="C90" s="13">
        <v>-173250</v>
      </c>
      <c r="D90" s="13">
        <v>0</v>
      </c>
      <c r="E90" s="13">
        <v>0</v>
      </c>
      <c r="F90" s="13">
        <v>-173250</v>
      </c>
      <c r="G90" s="20">
        <v>0</v>
      </c>
    </row>
    <row r="91" spans="1:7" ht="12.75" x14ac:dyDescent="0.2">
      <c r="A91" s="16" t="s">
        <v>194</v>
      </c>
      <c r="B91" s="11" t="s">
        <v>195</v>
      </c>
      <c r="C91" s="13">
        <v>-12105.5</v>
      </c>
      <c r="D91" s="13">
        <v>0</v>
      </c>
      <c r="E91" s="13">
        <v>0</v>
      </c>
      <c r="F91" s="13">
        <v>-12105.5</v>
      </c>
      <c r="G91" s="20">
        <v>0</v>
      </c>
    </row>
    <row r="92" spans="1:7" ht="12.75" x14ac:dyDescent="0.2">
      <c r="A92" s="16" t="s">
        <v>196</v>
      </c>
      <c r="B92" s="11" t="s">
        <v>197</v>
      </c>
      <c r="C92" s="13">
        <v>-777736.57</v>
      </c>
      <c r="D92" s="13">
        <v>0</v>
      </c>
      <c r="E92" s="13">
        <v>0</v>
      </c>
      <c r="F92" s="13">
        <v>-777736.57</v>
      </c>
      <c r="G92" s="20">
        <v>0</v>
      </c>
    </row>
    <row r="93" spans="1:7" ht="12.75" x14ac:dyDescent="0.2">
      <c r="A93" s="16" t="s">
        <v>198</v>
      </c>
      <c r="B93" s="11" t="s">
        <v>199</v>
      </c>
      <c r="C93" s="13">
        <v>-1047069.42</v>
      </c>
      <c r="D93" s="13">
        <v>0</v>
      </c>
      <c r="E93" s="13">
        <v>0</v>
      </c>
      <c r="F93" s="13">
        <v>-1047069.42</v>
      </c>
      <c r="G93" s="20">
        <v>0</v>
      </c>
    </row>
    <row r="94" spans="1:7" ht="12.75" x14ac:dyDescent="0.2">
      <c r="A94" s="16" t="s">
        <v>200</v>
      </c>
      <c r="B94" s="11" t="s">
        <v>201</v>
      </c>
      <c r="C94" s="13">
        <v>-8631306.1199999992</v>
      </c>
      <c r="D94" s="13">
        <v>0</v>
      </c>
      <c r="E94" s="13">
        <v>0</v>
      </c>
      <c r="F94" s="13">
        <v>-8631306.1199999992</v>
      </c>
      <c r="G94" s="20">
        <v>0</v>
      </c>
    </row>
    <row r="95" spans="1:7" ht="12.75" x14ac:dyDescent="0.2">
      <c r="A95" s="16" t="s">
        <v>202</v>
      </c>
      <c r="B95" s="11" t="s">
        <v>203</v>
      </c>
      <c r="C95" s="13">
        <v>575835.30000000005</v>
      </c>
      <c r="D95" s="13">
        <v>0</v>
      </c>
      <c r="E95" s="13">
        <v>0</v>
      </c>
      <c r="F95" s="13">
        <v>575835.30000000005</v>
      </c>
      <c r="G95" s="20">
        <v>0</v>
      </c>
    </row>
    <row r="96" spans="1:7" ht="12.75" x14ac:dyDescent="0.2">
      <c r="A96" s="16" t="s">
        <v>204</v>
      </c>
      <c r="B96" s="11" t="s">
        <v>205</v>
      </c>
      <c r="C96" s="13">
        <v>575835.30000000005</v>
      </c>
      <c r="D96" s="13">
        <v>0</v>
      </c>
      <c r="E96" s="13">
        <v>0</v>
      </c>
      <c r="F96" s="13">
        <v>575835.30000000005</v>
      </c>
      <c r="G96" s="20">
        <v>0</v>
      </c>
    </row>
    <row r="97" spans="1:7" ht="12.75" x14ac:dyDescent="0.2">
      <c r="A97" s="16" t="s">
        <v>206</v>
      </c>
      <c r="B97" s="11" t="s">
        <v>207</v>
      </c>
      <c r="C97" s="13">
        <v>575835.30000000005</v>
      </c>
      <c r="D97" s="13">
        <v>0</v>
      </c>
      <c r="E97" s="13">
        <v>0</v>
      </c>
      <c r="F97" s="13">
        <v>575835.30000000005</v>
      </c>
      <c r="G97" s="20">
        <v>0</v>
      </c>
    </row>
    <row r="98" spans="1:7" ht="12.75" x14ac:dyDescent="0.2">
      <c r="A98" s="16" t="s">
        <v>208</v>
      </c>
      <c r="B98" s="11" t="s">
        <v>209</v>
      </c>
      <c r="C98" s="13">
        <v>85049909.569999993</v>
      </c>
      <c r="D98" s="13">
        <v>26397.25</v>
      </c>
      <c r="E98" s="13">
        <v>-7775.87</v>
      </c>
      <c r="F98" s="13">
        <v>85068530.949999988</v>
      </c>
      <c r="G98" s="20">
        <v>18621.379999995232</v>
      </c>
    </row>
    <row r="99" spans="1:7" ht="12.75" x14ac:dyDescent="0.2">
      <c r="A99" s="16" t="s">
        <v>210</v>
      </c>
      <c r="B99" s="11" t="s">
        <v>211</v>
      </c>
      <c r="C99" s="13">
        <v>114804777.14</v>
      </c>
      <c r="D99" s="13">
        <v>33867723</v>
      </c>
      <c r="E99" s="13">
        <v>-30658281.969999999</v>
      </c>
      <c r="F99" s="13">
        <v>118014218.16999999</v>
      </c>
      <c r="G99" s="20">
        <v>3209441.0299999863</v>
      </c>
    </row>
    <row r="100" spans="1:7" ht="12.75" x14ac:dyDescent="0.2">
      <c r="A100" s="16" t="s">
        <v>212</v>
      </c>
      <c r="B100" s="11" t="s">
        <v>213</v>
      </c>
      <c r="C100" s="13">
        <v>0</v>
      </c>
      <c r="D100" s="13">
        <v>6212911.4900000002</v>
      </c>
      <c r="E100" s="13">
        <v>-6212911.4900000002</v>
      </c>
      <c r="F100" s="13">
        <v>0</v>
      </c>
      <c r="G100" s="20">
        <v>0</v>
      </c>
    </row>
    <row r="101" spans="1:7" ht="12.75" x14ac:dyDescent="0.2">
      <c r="A101" s="16" t="s">
        <v>214</v>
      </c>
      <c r="B101" s="11" t="s">
        <v>215</v>
      </c>
      <c r="C101" s="13">
        <v>-161750.39999999999</v>
      </c>
      <c r="D101" s="13">
        <v>161750.39999999999</v>
      </c>
      <c r="E101" s="13">
        <v>0</v>
      </c>
      <c r="F101" s="13">
        <v>0</v>
      </c>
      <c r="G101" s="20">
        <v>161750.39999999999</v>
      </c>
    </row>
    <row r="102" spans="1:7" ht="12.75" x14ac:dyDescent="0.2">
      <c r="A102" s="16" t="s">
        <v>216</v>
      </c>
      <c r="B102" s="11" t="s">
        <v>217</v>
      </c>
      <c r="C102" s="13">
        <v>-161750.39999999999</v>
      </c>
      <c r="D102" s="13">
        <v>6374661.8899999997</v>
      </c>
      <c r="E102" s="13">
        <v>-6212911.4900000002</v>
      </c>
      <c r="F102" s="13">
        <v>0</v>
      </c>
      <c r="G102" s="20">
        <v>161750.39999999999</v>
      </c>
    </row>
    <row r="103" spans="1:7" ht="12.75" x14ac:dyDescent="0.2">
      <c r="A103" s="16" t="s">
        <v>218</v>
      </c>
      <c r="B103" s="11" t="s">
        <v>219</v>
      </c>
      <c r="C103" s="13">
        <v>0</v>
      </c>
      <c r="D103" s="13">
        <v>190.44</v>
      </c>
      <c r="E103" s="13">
        <v>-285.65999999999997</v>
      </c>
      <c r="F103" s="13">
        <v>-95.21999999999997</v>
      </c>
      <c r="G103" s="20">
        <v>-95.21999999999997</v>
      </c>
    </row>
    <row r="104" spans="1:7" ht="12.75" x14ac:dyDescent="0.2">
      <c r="A104" s="16" t="s">
        <v>220</v>
      </c>
      <c r="B104" s="11" t="s">
        <v>221</v>
      </c>
      <c r="C104" s="13">
        <v>-228413.78</v>
      </c>
      <c r="D104" s="13">
        <v>378469.43000000005</v>
      </c>
      <c r="E104" s="13">
        <v>-229659.58000000002</v>
      </c>
      <c r="F104" s="13">
        <v>-79603.929999999964</v>
      </c>
      <c r="G104" s="20">
        <v>148809.85000000003</v>
      </c>
    </row>
    <row r="105" spans="1:7" ht="12.75" x14ac:dyDescent="0.2">
      <c r="A105" s="16" t="s">
        <v>222</v>
      </c>
      <c r="B105" s="11" t="s">
        <v>223</v>
      </c>
      <c r="C105" s="13">
        <v>0</v>
      </c>
      <c r="D105" s="13">
        <v>1904.76</v>
      </c>
      <c r="E105" s="13">
        <v>-2857.14</v>
      </c>
      <c r="F105" s="13">
        <v>-952.37999999999988</v>
      </c>
      <c r="G105" s="20">
        <v>-952.37999999999988</v>
      </c>
    </row>
    <row r="106" spans="1:7" ht="12.75" x14ac:dyDescent="0.2">
      <c r="A106" s="16" t="s">
        <v>224</v>
      </c>
      <c r="B106" s="11" t="s">
        <v>225</v>
      </c>
      <c r="C106" s="13">
        <v>-30635</v>
      </c>
      <c r="D106" s="13">
        <v>56772</v>
      </c>
      <c r="E106" s="13">
        <v>-39775</v>
      </c>
      <c r="F106" s="13">
        <v>-13638</v>
      </c>
      <c r="G106" s="20">
        <v>16997</v>
      </c>
    </row>
    <row r="107" spans="1:7" ht="12.75" x14ac:dyDescent="0.2">
      <c r="A107" s="16" t="s">
        <v>226</v>
      </c>
      <c r="B107" s="11" t="s">
        <v>227</v>
      </c>
      <c r="C107" s="13">
        <v>0</v>
      </c>
      <c r="D107" s="13">
        <v>580456</v>
      </c>
      <c r="E107" s="13">
        <v>-580456</v>
      </c>
      <c r="F107" s="13">
        <v>0</v>
      </c>
      <c r="G107" s="20">
        <v>0</v>
      </c>
    </row>
    <row r="108" spans="1:7" ht="12.75" x14ac:dyDescent="0.2">
      <c r="A108" s="16" t="s">
        <v>228</v>
      </c>
      <c r="B108" s="11" t="s">
        <v>229</v>
      </c>
      <c r="C108" s="13">
        <v>-158553</v>
      </c>
      <c r="D108" s="13">
        <v>411666</v>
      </c>
      <c r="E108" s="13">
        <v>-375623</v>
      </c>
      <c r="F108" s="13">
        <v>-122510</v>
      </c>
      <c r="G108" s="20">
        <v>36043</v>
      </c>
    </row>
    <row r="109" spans="1:7" ht="12.75" x14ac:dyDescent="0.2">
      <c r="A109" s="16" t="s">
        <v>230</v>
      </c>
      <c r="B109" s="11" t="s">
        <v>231</v>
      </c>
      <c r="C109" s="13">
        <v>-59549.97</v>
      </c>
      <c r="D109" s="13">
        <v>234319.58</v>
      </c>
      <c r="E109" s="13">
        <v>-237200.81</v>
      </c>
      <c r="F109" s="13">
        <v>-62431.200000000012</v>
      </c>
      <c r="G109" s="20">
        <v>-2881.2300000000105</v>
      </c>
    </row>
    <row r="110" spans="1:7" ht="12.75" x14ac:dyDescent="0.2">
      <c r="A110" s="16" t="s">
        <v>232</v>
      </c>
      <c r="B110" s="11" t="s">
        <v>233</v>
      </c>
      <c r="C110" s="13">
        <v>-17903.75</v>
      </c>
      <c r="D110" s="13">
        <v>53118.35</v>
      </c>
      <c r="E110" s="13">
        <v>-54137.320000000007</v>
      </c>
      <c r="F110" s="13">
        <v>-18922.720000000008</v>
      </c>
      <c r="G110" s="20">
        <v>-1018.9700000000084</v>
      </c>
    </row>
    <row r="111" spans="1:7" ht="12.75" x14ac:dyDescent="0.2">
      <c r="A111" s="16" t="s">
        <v>234</v>
      </c>
      <c r="B111" s="11" t="s">
        <v>235</v>
      </c>
      <c r="C111" s="13">
        <v>0</v>
      </c>
      <c r="D111" s="13">
        <v>4068.52</v>
      </c>
      <c r="E111" s="13">
        <v>-4068.52</v>
      </c>
      <c r="F111" s="13">
        <v>0</v>
      </c>
      <c r="G111" s="20">
        <v>0</v>
      </c>
    </row>
    <row r="112" spans="1:7" ht="12.75" x14ac:dyDescent="0.2">
      <c r="A112" s="16" t="s">
        <v>236</v>
      </c>
      <c r="B112" s="11" t="s">
        <v>237</v>
      </c>
      <c r="C112" s="13">
        <v>-88050.05</v>
      </c>
      <c r="D112" s="13">
        <v>264651.05</v>
      </c>
      <c r="E112" s="13">
        <v>-176601</v>
      </c>
      <c r="F112" s="13">
        <v>0</v>
      </c>
      <c r="G112" s="20">
        <v>88050.05</v>
      </c>
    </row>
    <row r="113" spans="1:7" ht="12.75" x14ac:dyDescent="0.2">
      <c r="A113" s="16" t="s">
        <v>238</v>
      </c>
      <c r="B113" s="11" t="s">
        <v>239</v>
      </c>
      <c r="C113" s="13">
        <v>-70685.070000000007</v>
      </c>
      <c r="D113" s="13">
        <v>214976.40999999997</v>
      </c>
      <c r="E113" s="13">
        <v>-144291.34</v>
      </c>
      <c r="F113" s="13">
        <v>0</v>
      </c>
      <c r="G113" s="20">
        <v>70685.070000000007</v>
      </c>
    </row>
    <row r="114" spans="1:7" ht="12.75" x14ac:dyDescent="0.2">
      <c r="A114" s="16" t="s">
        <v>240</v>
      </c>
      <c r="B114" s="11" t="s">
        <v>241</v>
      </c>
      <c r="C114" s="13">
        <v>-32773.22</v>
      </c>
      <c r="D114" s="13">
        <v>63883.839999999997</v>
      </c>
      <c r="E114" s="13">
        <v>-47778.78</v>
      </c>
      <c r="F114" s="13">
        <v>-16668.160000000003</v>
      </c>
      <c r="G114" s="20">
        <v>16105.059999999998</v>
      </c>
    </row>
    <row r="115" spans="1:7" ht="12.75" x14ac:dyDescent="0.2">
      <c r="A115" s="16" t="s">
        <v>242</v>
      </c>
      <c r="B115" s="11" t="s">
        <v>243</v>
      </c>
      <c r="C115" s="13">
        <v>-214729.14</v>
      </c>
      <c r="D115" s="13">
        <v>676650.3</v>
      </c>
      <c r="E115" s="13">
        <v>-703889.3</v>
      </c>
      <c r="F115" s="13">
        <v>-241968.14</v>
      </c>
      <c r="G115" s="20">
        <v>-27239</v>
      </c>
    </row>
    <row r="116" spans="1:7" ht="12.75" x14ac:dyDescent="0.2">
      <c r="A116" s="16" t="s">
        <v>244</v>
      </c>
      <c r="B116" s="11" t="s">
        <v>245</v>
      </c>
      <c r="C116" s="13">
        <v>-901292.98</v>
      </c>
      <c r="D116" s="13">
        <v>2941126.6799999997</v>
      </c>
      <c r="E116" s="13">
        <v>-2596623.4499999997</v>
      </c>
      <c r="F116" s="13">
        <v>-556789.75</v>
      </c>
      <c r="G116" s="20">
        <v>344503.23</v>
      </c>
    </row>
    <row r="117" spans="1:7" ht="12.75" x14ac:dyDescent="0.2">
      <c r="A117" s="16" t="s">
        <v>246</v>
      </c>
      <c r="B117" s="11" t="s">
        <v>247</v>
      </c>
      <c r="C117" s="13">
        <v>0</v>
      </c>
      <c r="D117" s="13">
        <v>1692233.15</v>
      </c>
      <c r="E117" s="13">
        <v>-1692233.15</v>
      </c>
      <c r="F117" s="13">
        <v>0</v>
      </c>
      <c r="G117" s="20">
        <v>0</v>
      </c>
    </row>
    <row r="118" spans="1:7" ht="12.75" x14ac:dyDescent="0.2">
      <c r="A118" s="16" t="s">
        <v>248</v>
      </c>
      <c r="B118" s="11" t="s">
        <v>249</v>
      </c>
      <c r="C118" s="13">
        <v>0</v>
      </c>
      <c r="D118" s="13">
        <v>1692233.15</v>
      </c>
      <c r="E118" s="13">
        <v>-1692233.15</v>
      </c>
      <c r="F118" s="13">
        <v>0</v>
      </c>
      <c r="G118" s="20">
        <v>0</v>
      </c>
    </row>
    <row r="119" spans="1:7" ht="12.75" x14ac:dyDescent="0.2">
      <c r="A119" s="16" t="s">
        <v>250</v>
      </c>
      <c r="B119" s="11" t="s">
        <v>251</v>
      </c>
      <c r="C119" s="13">
        <v>-1063043.3799999999</v>
      </c>
      <c r="D119" s="13">
        <v>11008021.719999999</v>
      </c>
      <c r="E119" s="13">
        <v>-10501768.09</v>
      </c>
      <c r="F119" s="13">
        <v>-556789.75</v>
      </c>
      <c r="G119" s="20">
        <v>506253.62999999989</v>
      </c>
    </row>
    <row r="120" spans="1:7" ht="12.75" x14ac:dyDescent="0.2">
      <c r="A120" s="16" t="s">
        <v>252</v>
      </c>
      <c r="B120" s="11" t="s">
        <v>253</v>
      </c>
      <c r="C120" s="13">
        <v>-1063043.3799999999</v>
      </c>
      <c r="D120" s="13">
        <v>11008021.719999999</v>
      </c>
      <c r="E120" s="13">
        <v>-10501768.09</v>
      </c>
      <c r="F120" s="13">
        <v>-556789.75</v>
      </c>
      <c r="G120" s="20">
        <v>506253.62999999989</v>
      </c>
    </row>
    <row r="121" spans="1:7" ht="12.75" x14ac:dyDescent="0.2">
      <c r="A121" s="16" t="s">
        <v>254</v>
      </c>
      <c r="B121" s="11" t="s">
        <v>255</v>
      </c>
      <c r="C121" s="13">
        <v>-1063043.3799999999</v>
      </c>
      <c r="D121" s="13">
        <v>11008021.719999999</v>
      </c>
      <c r="E121" s="13">
        <v>-10501768.09</v>
      </c>
      <c r="F121" s="13">
        <v>-556789.75</v>
      </c>
      <c r="G121" s="20">
        <v>506253.62999999989</v>
      </c>
    </row>
    <row r="122" spans="1:7" ht="12.75" x14ac:dyDescent="0.2">
      <c r="A122" s="16" t="s">
        <v>256</v>
      </c>
      <c r="B122" s="11" t="s">
        <v>257</v>
      </c>
      <c r="C122" s="13">
        <v>-30625150.120000001</v>
      </c>
      <c r="D122" s="13">
        <v>0</v>
      </c>
      <c r="E122" s="13">
        <v>0</v>
      </c>
      <c r="F122" s="13">
        <v>-30625150.120000001</v>
      </c>
      <c r="G122" s="20">
        <v>0</v>
      </c>
    </row>
    <row r="123" spans="1:7" ht="12.75" x14ac:dyDescent="0.2">
      <c r="A123" s="16" t="s">
        <v>258</v>
      </c>
      <c r="B123" s="11" t="s">
        <v>259</v>
      </c>
      <c r="C123" s="13">
        <v>-18876256.16</v>
      </c>
      <c r="D123" s="13">
        <v>0</v>
      </c>
      <c r="E123" s="13">
        <v>0</v>
      </c>
      <c r="F123" s="13">
        <v>-18876256.16</v>
      </c>
      <c r="G123" s="20">
        <v>0</v>
      </c>
    </row>
    <row r="124" spans="1:7" ht="12.75" x14ac:dyDescent="0.2">
      <c r="A124" s="16" t="s">
        <v>260</v>
      </c>
      <c r="B124" s="11" t="s">
        <v>261</v>
      </c>
      <c r="C124" s="13">
        <v>-697547.14</v>
      </c>
      <c r="D124" s="13">
        <v>0</v>
      </c>
      <c r="E124" s="13">
        <v>0</v>
      </c>
      <c r="F124" s="13">
        <v>-697547.14</v>
      </c>
      <c r="G124" s="20">
        <v>0</v>
      </c>
    </row>
    <row r="125" spans="1:7" ht="12.75" x14ac:dyDescent="0.2">
      <c r="A125" s="16" t="s">
        <v>262</v>
      </c>
      <c r="B125" s="11" t="s">
        <v>263</v>
      </c>
      <c r="C125" s="13">
        <v>-1562237.37</v>
      </c>
      <c r="D125" s="13">
        <v>0</v>
      </c>
      <c r="E125" s="13">
        <v>0</v>
      </c>
      <c r="F125" s="13">
        <v>-1562237.37</v>
      </c>
      <c r="G125" s="20">
        <v>0</v>
      </c>
    </row>
    <row r="126" spans="1:7" ht="12.75" x14ac:dyDescent="0.2">
      <c r="A126" s="16" t="s">
        <v>264</v>
      </c>
      <c r="B126" s="11" t="s">
        <v>265</v>
      </c>
      <c r="C126" s="13">
        <v>-294983.2</v>
      </c>
      <c r="D126" s="13">
        <v>0</v>
      </c>
      <c r="E126" s="13">
        <v>0</v>
      </c>
      <c r="F126" s="13">
        <v>-294983.2</v>
      </c>
      <c r="G126" s="20">
        <v>0</v>
      </c>
    </row>
    <row r="127" spans="1:7" ht="12.75" x14ac:dyDescent="0.2">
      <c r="A127" s="16" t="s">
        <v>266</v>
      </c>
      <c r="B127" s="11" t="s">
        <v>267</v>
      </c>
      <c r="C127" s="13">
        <v>-52056173.990000002</v>
      </c>
      <c r="D127" s="13">
        <v>0</v>
      </c>
      <c r="E127" s="13">
        <v>0</v>
      </c>
      <c r="F127" s="13">
        <v>-52056173.990000002</v>
      </c>
      <c r="G127" s="20">
        <v>0</v>
      </c>
    </row>
    <row r="128" spans="1:7" ht="12.75" x14ac:dyDescent="0.2">
      <c r="A128" s="16" t="s">
        <v>268</v>
      </c>
      <c r="B128" s="11" t="s">
        <v>269</v>
      </c>
      <c r="C128" s="13">
        <v>-52056173.990000002</v>
      </c>
      <c r="D128" s="13">
        <v>0</v>
      </c>
      <c r="E128" s="13">
        <v>0</v>
      </c>
      <c r="F128" s="13">
        <v>-52056173.990000002</v>
      </c>
      <c r="G128" s="20">
        <v>0</v>
      </c>
    </row>
    <row r="129" spans="1:7" ht="12.75" x14ac:dyDescent="0.2">
      <c r="A129" s="16" t="s">
        <v>270</v>
      </c>
      <c r="B129" s="11" t="s">
        <v>271</v>
      </c>
      <c r="C129" s="13">
        <v>-52056173.990000002</v>
      </c>
      <c r="D129" s="13">
        <v>0</v>
      </c>
      <c r="E129" s="13">
        <v>0</v>
      </c>
      <c r="F129" s="13">
        <v>-52056173.990000002</v>
      </c>
      <c r="G129" s="20">
        <v>0</v>
      </c>
    </row>
    <row r="130" spans="1:7" ht="12.75" x14ac:dyDescent="0.2">
      <c r="A130" s="16" t="s">
        <v>272</v>
      </c>
      <c r="B130" s="11" t="s">
        <v>273</v>
      </c>
      <c r="C130" s="13">
        <v>-10268685.810000001</v>
      </c>
      <c r="D130" s="13">
        <v>17810779.729999997</v>
      </c>
      <c r="E130" s="13">
        <v>-10976137</v>
      </c>
      <c r="F130" s="13">
        <v>-3434043.0800000038</v>
      </c>
      <c r="G130" s="20">
        <v>6834642.7299999967</v>
      </c>
    </row>
    <row r="131" spans="1:7" ht="12.75" x14ac:dyDescent="0.2">
      <c r="A131" s="16" t="s">
        <v>274</v>
      </c>
      <c r="B131" s="11" t="s">
        <v>275</v>
      </c>
      <c r="C131" s="13">
        <v>-10268685.810000001</v>
      </c>
      <c r="D131" s="13">
        <v>17810779.729999997</v>
      </c>
      <c r="E131" s="13">
        <v>-10976137</v>
      </c>
      <c r="F131" s="13">
        <v>-3434043.0800000038</v>
      </c>
      <c r="G131" s="20">
        <v>6834642.7299999967</v>
      </c>
    </row>
    <row r="132" spans="1:7" ht="12.75" x14ac:dyDescent="0.2">
      <c r="A132" s="16" t="s">
        <v>276</v>
      </c>
      <c r="B132" s="11" t="s">
        <v>277</v>
      </c>
      <c r="C132" s="13">
        <v>-5995282.2400000002</v>
      </c>
      <c r="D132" s="13">
        <v>0</v>
      </c>
      <c r="E132" s="13">
        <v>0</v>
      </c>
      <c r="F132" s="13">
        <v>-5995282.2400000002</v>
      </c>
      <c r="G132" s="20">
        <v>0</v>
      </c>
    </row>
    <row r="133" spans="1:7" ht="12.75" x14ac:dyDescent="0.2">
      <c r="A133" s="16" t="s">
        <v>278</v>
      </c>
      <c r="B133" s="11" t="s">
        <v>279</v>
      </c>
      <c r="C133" s="13">
        <v>-375077.66</v>
      </c>
      <c r="D133" s="13">
        <v>0</v>
      </c>
      <c r="E133" s="13">
        <v>0</v>
      </c>
      <c r="F133" s="13">
        <v>-375077.66</v>
      </c>
      <c r="G133" s="20">
        <v>0</v>
      </c>
    </row>
    <row r="134" spans="1:7" ht="12.75" x14ac:dyDescent="0.2">
      <c r="A134" s="16" t="s">
        <v>280</v>
      </c>
      <c r="B134" s="11" t="s">
        <v>281</v>
      </c>
      <c r="C134" s="13">
        <v>-1358240.92</v>
      </c>
      <c r="D134" s="13">
        <v>0</v>
      </c>
      <c r="E134" s="13">
        <v>0</v>
      </c>
      <c r="F134" s="13">
        <v>-1358240.92</v>
      </c>
      <c r="G134" s="20">
        <v>0</v>
      </c>
    </row>
    <row r="135" spans="1:7" ht="12.75" x14ac:dyDescent="0.2">
      <c r="A135" s="16" t="s">
        <v>282</v>
      </c>
      <c r="B135" s="11" t="s">
        <v>283</v>
      </c>
      <c r="C135" s="13">
        <v>-1294670</v>
      </c>
      <c r="D135" s="13">
        <v>0</v>
      </c>
      <c r="E135" s="13">
        <v>0</v>
      </c>
      <c r="F135" s="13">
        <v>-1294670</v>
      </c>
      <c r="G135" s="20">
        <v>0</v>
      </c>
    </row>
    <row r="136" spans="1:7" ht="12.75" x14ac:dyDescent="0.2">
      <c r="A136" s="16" t="s">
        <v>284</v>
      </c>
      <c r="B136" s="11" t="s">
        <v>285</v>
      </c>
      <c r="C136" s="13">
        <v>-2350255.11</v>
      </c>
      <c r="D136" s="13">
        <v>0</v>
      </c>
      <c r="E136" s="13">
        <v>0</v>
      </c>
      <c r="F136" s="13">
        <v>-2350255.11</v>
      </c>
      <c r="G136" s="20">
        <v>0</v>
      </c>
    </row>
    <row r="137" spans="1:7" ht="12.75" x14ac:dyDescent="0.2">
      <c r="A137" s="16" t="s">
        <v>286</v>
      </c>
      <c r="B137" s="11" t="s">
        <v>287</v>
      </c>
      <c r="C137" s="13">
        <v>-1507688.23</v>
      </c>
      <c r="D137" s="13">
        <v>0</v>
      </c>
      <c r="E137" s="13">
        <v>0</v>
      </c>
      <c r="F137" s="13">
        <v>-1507688.23</v>
      </c>
      <c r="G137" s="20">
        <v>0</v>
      </c>
    </row>
    <row r="138" spans="1:7" ht="12.75" x14ac:dyDescent="0.2">
      <c r="A138" s="16" t="s">
        <v>288</v>
      </c>
      <c r="B138" s="11" t="s">
        <v>289</v>
      </c>
      <c r="C138" s="13">
        <v>-2650880.14</v>
      </c>
      <c r="D138" s="13">
        <v>0</v>
      </c>
      <c r="E138" s="13">
        <v>0</v>
      </c>
      <c r="F138" s="13">
        <v>-2650880.14</v>
      </c>
      <c r="G138" s="20">
        <v>0</v>
      </c>
    </row>
    <row r="139" spans="1:7" ht="12.75" x14ac:dyDescent="0.2">
      <c r="A139" s="16" t="s">
        <v>290</v>
      </c>
      <c r="B139" s="11" t="s">
        <v>291</v>
      </c>
      <c r="C139" s="13">
        <v>-3660727.25</v>
      </c>
      <c r="D139" s="13">
        <v>0</v>
      </c>
      <c r="E139" s="13">
        <v>0</v>
      </c>
      <c r="F139" s="13">
        <v>-3660727.25</v>
      </c>
      <c r="G139" s="20">
        <v>0</v>
      </c>
    </row>
    <row r="140" spans="1:7" ht="12.75" x14ac:dyDescent="0.2">
      <c r="A140" s="16" t="s">
        <v>292</v>
      </c>
      <c r="B140" s="11" t="s">
        <v>293</v>
      </c>
      <c r="C140" s="13">
        <v>-1650628.83</v>
      </c>
      <c r="D140" s="13">
        <v>0</v>
      </c>
      <c r="E140" s="13">
        <v>0</v>
      </c>
      <c r="F140" s="13">
        <v>-1650628.83</v>
      </c>
      <c r="G140" s="20">
        <v>0</v>
      </c>
    </row>
    <row r="141" spans="1:7" ht="12.75" x14ac:dyDescent="0.2">
      <c r="A141" s="16" t="s">
        <v>294</v>
      </c>
      <c r="B141" s="11" t="s">
        <v>295</v>
      </c>
      <c r="C141" s="13">
        <v>-1033671.7</v>
      </c>
      <c r="D141" s="13">
        <v>0</v>
      </c>
      <c r="E141" s="13">
        <v>0</v>
      </c>
      <c r="F141" s="13">
        <v>-1033671.7</v>
      </c>
      <c r="G141" s="20">
        <v>0</v>
      </c>
    </row>
    <row r="142" spans="1:7" ht="12.75" x14ac:dyDescent="0.2">
      <c r="A142" s="16" t="s">
        <v>296</v>
      </c>
      <c r="B142" s="11" t="s">
        <v>297</v>
      </c>
      <c r="C142" s="13">
        <v>-1070921.56</v>
      </c>
      <c r="D142" s="13">
        <v>0</v>
      </c>
      <c r="E142" s="13">
        <v>0</v>
      </c>
      <c r="F142" s="13">
        <v>-1070921.56</v>
      </c>
      <c r="G142" s="20">
        <v>0</v>
      </c>
    </row>
    <row r="143" spans="1:7" ht="12.75" x14ac:dyDescent="0.2">
      <c r="A143" s="16" t="s">
        <v>298</v>
      </c>
      <c r="B143" s="11" t="s">
        <v>299</v>
      </c>
      <c r="C143" s="13">
        <v>-2315394.66</v>
      </c>
      <c r="D143" s="13">
        <v>0</v>
      </c>
      <c r="E143" s="13">
        <v>0</v>
      </c>
      <c r="F143" s="13">
        <v>-2315394.66</v>
      </c>
      <c r="G143" s="20">
        <v>0</v>
      </c>
    </row>
    <row r="144" spans="1:7" ht="12.75" x14ac:dyDescent="0.2">
      <c r="A144" s="16" t="s">
        <v>300</v>
      </c>
      <c r="B144" s="11" t="s">
        <v>301</v>
      </c>
      <c r="C144" s="13">
        <v>-406162.53</v>
      </c>
      <c r="D144" s="13">
        <v>0</v>
      </c>
      <c r="E144" s="13">
        <v>0</v>
      </c>
      <c r="F144" s="13">
        <v>-406162.53</v>
      </c>
      <c r="G144" s="20">
        <v>0</v>
      </c>
    </row>
    <row r="145" spans="1:7" ht="12.75" x14ac:dyDescent="0.2">
      <c r="A145" s="16" t="s">
        <v>302</v>
      </c>
      <c r="B145" s="11" t="s">
        <v>303</v>
      </c>
      <c r="C145" s="13">
        <v>-1961013.75</v>
      </c>
      <c r="D145" s="13">
        <v>0</v>
      </c>
      <c r="E145" s="13">
        <v>0</v>
      </c>
      <c r="F145" s="13">
        <v>-1961013.75</v>
      </c>
      <c r="G145" s="20">
        <v>0</v>
      </c>
    </row>
    <row r="146" spans="1:7" ht="12.75" x14ac:dyDescent="0.2">
      <c r="A146" s="16" t="s">
        <v>304</v>
      </c>
      <c r="B146" s="11" t="s">
        <v>305</v>
      </c>
      <c r="C146" s="13">
        <v>-5090100.0599999996</v>
      </c>
      <c r="D146" s="13">
        <v>0</v>
      </c>
      <c r="E146" s="13">
        <v>0</v>
      </c>
      <c r="F146" s="13">
        <v>-5090100.0599999996</v>
      </c>
      <c r="G146" s="20">
        <v>0</v>
      </c>
    </row>
    <row r="147" spans="1:7" ht="12.75" x14ac:dyDescent="0.2">
      <c r="A147" s="16" t="s">
        <v>306</v>
      </c>
      <c r="B147" s="11" t="s">
        <v>307</v>
      </c>
      <c r="C147" s="13">
        <v>0</v>
      </c>
      <c r="D147" s="13">
        <v>18621.38</v>
      </c>
      <c r="E147" s="13">
        <v>-10268685.810000001</v>
      </c>
      <c r="F147" s="13">
        <v>-10250064.43</v>
      </c>
      <c r="G147" s="20">
        <v>-10250064.43</v>
      </c>
    </row>
    <row r="148" spans="1:7" ht="12.75" x14ac:dyDescent="0.2">
      <c r="A148" s="16" t="s">
        <v>308</v>
      </c>
      <c r="B148" s="11" t="s">
        <v>309</v>
      </c>
      <c r="C148" s="13">
        <v>-14648909.51</v>
      </c>
      <c r="D148" s="13">
        <v>0</v>
      </c>
      <c r="E148" s="13">
        <v>-18621.38</v>
      </c>
      <c r="F148" s="13">
        <v>-14667530.890000001</v>
      </c>
      <c r="G148" s="20">
        <v>-18621.38000000082</v>
      </c>
    </row>
    <row r="149" spans="1:7" ht="12.75" x14ac:dyDescent="0.2">
      <c r="A149" s="16" t="s">
        <v>310</v>
      </c>
      <c r="B149" s="11" t="s">
        <v>311</v>
      </c>
      <c r="C149" s="13">
        <v>-47369624.149999999</v>
      </c>
      <c r="D149" s="13">
        <v>18621.38</v>
      </c>
      <c r="E149" s="13">
        <v>-10287307.189999999</v>
      </c>
      <c r="F149" s="13">
        <v>-57638309.959999993</v>
      </c>
      <c r="G149" s="20">
        <v>-10268685.809999995</v>
      </c>
    </row>
    <row r="150" spans="1:7" ht="12.75" x14ac:dyDescent="0.2">
      <c r="A150" s="16" t="s">
        <v>312</v>
      </c>
      <c r="B150" s="11" t="s">
        <v>313</v>
      </c>
      <c r="C150" s="13">
        <v>-47369624.149999999</v>
      </c>
      <c r="D150" s="13">
        <v>18621.38</v>
      </c>
      <c r="E150" s="13">
        <v>-10287307.189999999</v>
      </c>
      <c r="F150" s="13">
        <v>-57638309.959999993</v>
      </c>
      <c r="G150" s="20">
        <v>-10268685.809999995</v>
      </c>
    </row>
    <row r="151" spans="1:7" ht="12.75" x14ac:dyDescent="0.2">
      <c r="A151" s="16" t="s">
        <v>314</v>
      </c>
      <c r="B151" s="11" t="s">
        <v>315</v>
      </c>
      <c r="C151" s="13">
        <v>-4047249.81</v>
      </c>
      <c r="D151" s="13">
        <v>7541.7</v>
      </c>
      <c r="E151" s="13">
        <v>-289193.28000000003</v>
      </c>
      <c r="F151" s="13">
        <v>-4328901.3899999997</v>
      </c>
      <c r="G151" s="20">
        <v>-281651.57999999961</v>
      </c>
    </row>
    <row r="152" spans="1:7" ht="12.75" x14ac:dyDescent="0.2">
      <c r="A152" s="16" t="s">
        <v>316</v>
      </c>
      <c r="B152" s="11" t="s">
        <v>317</v>
      </c>
      <c r="C152" s="13">
        <v>-4047249.81</v>
      </c>
      <c r="D152" s="13">
        <v>7541.7</v>
      </c>
      <c r="E152" s="13">
        <v>-289193.28000000003</v>
      </c>
      <c r="F152" s="13">
        <v>-4328901.3899999997</v>
      </c>
      <c r="G152" s="20">
        <v>-281651.57999999961</v>
      </c>
    </row>
    <row r="153" spans="1:7" ht="12.75" x14ac:dyDescent="0.2">
      <c r="A153" s="16" t="s">
        <v>318</v>
      </c>
      <c r="B153" s="11" t="s">
        <v>319</v>
      </c>
      <c r="C153" s="13">
        <v>-4047249.81</v>
      </c>
      <c r="D153" s="13">
        <v>7541.7</v>
      </c>
      <c r="E153" s="13">
        <v>-289193.28000000003</v>
      </c>
      <c r="F153" s="13">
        <v>-4328901.3899999997</v>
      </c>
      <c r="G153" s="20">
        <v>-281651.57999999961</v>
      </c>
    </row>
    <row r="154" spans="1:7" ht="12.75" x14ac:dyDescent="0.2">
      <c r="A154" s="16" t="s">
        <v>320</v>
      </c>
      <c r="B154" s="11" t="s">
        <v>321</v>
      </c>
      <c r="C154" s="13">
        <v>-61685559.770000003</v>
      </c>
      <c r="D154" s="13">
        <v>17836942.810000002</v>
      </c>
      <c r="E154" s="13">
        <v>-21552637.469999999</v>
      </c>
      <c r="F154" s="13">
        <v>-65401254.43</v>
      </c>
      <c r="G154" s="20">
        <v>-3715694.6599999964</v>
      </c>
    </row>
    <row r="155" spans="1:7" ht="12.75" x14ac:dyDescent="0.2">
      <c r="A155" s="16" t="s">
        <v>322</v>
      </c>
      <c r="B155" s="11" t="s">
        <v>323</v>
      </c>
      <c r="C155" s="13">
        <v>-113741733.76000001</v>
      </c>
      <c r="D155" s="13">
        <v>17836942.810000002</v>
      </c>
      <c r="E155" s="13">
        <v>-21552637.469999999</v>
      </c>
      <c r="F155" s="13">
        <v>-117457428.42</v>
      </c>
      <c r="G155" s="20">
        <v>-3715694.6599999964</v>
      </c>
    </row>
    <row r="156" spans="1:7" ht="12.75" x14ac:dyDescent="0.2">
      <c r="A156" s="17" t="s">
        <v>324</v>
      </c>
      <c r="B156" s="12" t="s">
        <v>325</v>
      </c>
      <c r="C156" s="14">
        <v>0</v>
      </c>
      <c r="D156" s="14">
        <v>62712687.530000001</v>
      </c>
      <c r="E156" s="14">
        <v>-62712687.530000001</v>
      </c>
      <c r="F156" s="14">
        <v>0</v>
      </c>
      <c r="G156" s="21">
        <v>0</v>
      </c>
    </row>
    <row r="157" spans="1:7" ht="12.75" x14ac:dyDescent="0.2">
      <c r="A157" s="16" t="s">
        <v>326</v>
      </c>
      <c r="B157" s="11" t="s">
        <v>327</v>
      </c>
      <c r="C157" s="13">
        <v>0</v>
      </c>
      <c r="D157" s="13">
        <v>0</v>
      </c>
      <c r="E157" s="13">
        <v>-3601.8</v>
      </c>
      <c r="F157" s="13">
        <v>-3601.8</v>
      </c>
      <c r="G157" s="20">
        <v>-3601.8</v>
      </c>
    </row>
    <row r="158" spans="1:7" ht="12.75" x14ac:dyDescent="0.2">
      <c r="A158" s="16" t="s">
        <v>328</v>
      </c>
      <c r="B158" s="11" t="s">
        <v>329</v>
      </c>
      <c r="C158" s="13">
        <v>0</v>
      </c>
      <c r="D158" s="13">
        <v>0</v>
      </c>
      <c r="E158" s="13">
        <v>-137600.66</v>
      </c>
      <c r="F158" s="13">
        <v>-137600.66</v>
      </c>
      <c r="G158" s="20">
        <v>-137600.66</v>
      </c>
    </row>
    <row r="159" spans="1:7" ht="12.75" x14ac:dyDescent="0.2">
      <c r="A159" s="16" t="s">
        <v>330</v>
      </c>
      <c r="B159" s="11" t="s">
        <v>331</v>
      </c>
      <c r="C159" s="13">
        <v>0</v>
      </c>
      <c r="D159" s="13">
        <v>0</v>
      </c>
      <c r="E159" s="13">
        <v>-141202.46</v>
      </c>
      <c r="F159" s="13">
        <v>-141202.46</v>
      </c>
      <c r="G159" s="20">
        <v>-141202.46</v>
      </c>
    </row>
    <row r="160" spans="1:7" ht="12.75" x14ac:dyDescent="0.2">
      <c r="A160" s="16" t="s">
        <v>332</v>
      </c>
      <c r="B160" s="11" t="s">
        <v>333</v>
      </c>
      <c r="C160" s="13">
        <v>0</v>
      </c>
      <c r="D160" s="13">
        <v>0</v>
      </c>
      <c r="E160" s="13">
        <v>-2</v>
      </c>
      <c r="F160" s="13">
        <v>-2</v>
      </c>
      <c r="G160" s="20">
        <v>-2</v>
      </c>
    </row>
    <row r="161" spans="1:7" ht="12.75" x14ac:dyDescent="0.2">
      <c r="A161" s="16" t="s">
        <v>334</v>
      </c>
      <c r="B161" s="11" t="s">
        <v>335</v>
      </c>
      <c r="C161" s="13">
        <v>0</v>
      </c>
      <c r="D161" s="13">
        <v>0</v>
      </c>
      <c r="E161" s="13">
        <v>-3073.16</v>
      </c>
      <c r="F161" s="13">
        <v>-3073.16</v>
      </c>
      <c r="G161" s="20">
        <v>-3073.16</v>
      </c>
    </row>
    <row r="162" spans="1:7" ht="12.75" x14ac:dyDescent="0.2">
      <c r="A162" s="16" t="s">
        <v>336</v>
      </c>
      <c r="B162" s="11" t="s">
        <v>337</v>
      </c>
      <c r="C162" s="13">
        <v>0</v>
      </c>
      <c r="D162" s="13">
        <v>0</v>
      </c>
      <c r="E162" s="13">
        <v>-3075.16</v>
      </c>
      <c r="F162" s="13">
        <v>-3075.16</v>
      </c>
      <c r="G162" s="20">
        <v>-3075.16</v>
      </c>
    </row>
    <row r="163" spans="1:7" ht="12.75" x14ac:dyDescent="0.2">
      <c r="A163" s="16" t="s">
        <v>338</v>
      </c>
      <c r="B163" s="11" t="s">
        <v>339</v>
      </c>
      <c r="C163" s="13">
        <v>0</v>
      </c>
      <c r="D163" s="13">
        <v>0</v>
      </c>
      <c r="E163" s="13">
        <v>-144277.62</v>
      </c>
      <c r="F163" s="13">
        <v>-144277.62</v>
      </c>
      <c r="G163" s="20">
        <v>-144277.62</v>
      </c>
    </row>
    <row r="164" spans="1:7" ht="12.75" x14ac:dyDescent="0.2">
      <c r="A164" s="16" t="s">
        <v>340</v>
      </c>
      <c r="B164" s="11" t="s">
        <v>341</v>
      </c>
      <c r="C164" s="13">
        <v>0</v>
      </c>
      <c r="D164" s="13">
        <v>0</v>
      </c>
      <c r="E164" s="13">
        <v>-4641707.93</v>
      </c>
      <c r="F164" s="13">
        <v>-4641707.93</v>
      </c>
      <c r="G164" s="20">
        <v>-4641707.93</v>
      </c>
    </row>
    <row r="165" spans="1:7" ht="12.75" x14ac:dyDescent="0.2">
      <c r="A165" s="16" t="s">
        <v>342</v>
      </c>
      <c r="B165" s="11" t="s">
        <v>343</v>
      </c>
      <c r="C165" s="13">
        <v>0</v>
      </c>
      <c r="D165" s="13">
        <v>0</v>
      </c>
      <c r="E165" s="13">
        <v>-599726.94999999995</v>
      </c>
      <c r="F165" s="13">
        <v>-599726.94999999995</v>
      </c>
      <c r="G165" s="20">
        <v>-599726.94999999995</v>
      </c>
    </row>
    <row r="166" spans="1:7" ht="12.75" x14ac:dyDescent="0.2">
      <c r="A166" s="16" t="s">
        <v>344</v>
      </c>
      <c r="B166" s="11" t="s">
        <v>345</v>
      </c>
      <c r="C166" s="13">
        <v>0</v>
      </c>
      <c r="D166" s="13">
        <v>0</v>
      </c>
      <c r="E166" s="13">
        <v>-78353</v>
      </c>
      <c r="F166" s="13">
        <v>-78353</v>
      </c>
      <c r="G166" s="20">
        <v>-78353</v>
      </c>
    </row>
    <row r="167" spans="1:7" ht="12.75" x14ac:dyDescent="0.2">
      <c r="A167" s="16" t="s">
        <v>346</v>
      </c>
      <c r="B167" s="11" t="s">
        <v>347</v>
      </c>
      <c r="C167" s="13">
        <v>0</v>
      </c>
      <c r="D167" s="13">
        <v>0</v>
      </c>
      <c r="E167" s="13">
        <v>-317297.96999999997</v>
      </c>
      <c r="F167" s="13">
        <v>-317297.96999999997</v>
      </c>
      <c r="G167" s="20">
        <v>-317297.96999999997</v>
      </c>
    </row>
    <row r="168" spans="1:7" ht="12.75" x14ac:dyDescent="0.2">
      <c r="A168" s="16" t="s">
        <v>348</v>
      </c>
      <c r="B168" s="11" t="s">
        <v>349</v>
      </c>
      <c r="C168" s="13">
        <v>0</v>
      </c>
      <c r="D168" s="13">
        <v>0</v>
      </c>
      <c r="E168" s="13">
        <v>-11078.7</v>
      </c>
      <c r="F168" s="13">
        <v>-11078.7</v>
      </c>
      <c r="G168" s="20">
        <v>-11078.7</v>
      </c>
    </row>
    <row r="169" spans="1:7" ht="12.75" x14ac:dyDescent="0.2">
      <c r="A169" s="16" t="s">
        <v>350</v>
      </c>
      <c r="B169" s="11" t="s">
        <v>351</v>
      </c>
      <c r="C169" s="13">
        <v>0</v>
      </c>
      <c r="D169" s="13">
        <v>0</v>
      </c>
      <c r="E169" s="13">
        <v>-587658.85</v>
      </c>
      <c r="F169" s="13">
        <v>-587658.85</v>
      </c>
      <c r="G169" s="20">
        <v>-587658.85</v>
      </c>
    </row>
    <row r="170" spans="1:7" ht="12.75" x14ac:dyDescent="0.2">
      <c r="A170" s="16" t="s">
        <v>352</v>
      </c>
      <c r="B170" s="11" t="s">
        <v>353</v>
      </c>
      <c r="C170" s="13">
        <v>0</v>
      </c>
      <c r="D170" s="13">
        <v>0</v>
      </c>
      <c r="E170" s="13">
        <v>-24529.98</v>
      </c>
      <c r="F170" s="13">
        <v>-24529.98</v>
      </c>
      <c r="G170" s="20">
        <v>-24529.98</v>
      </c>
    </row>
    <row r="171" spans="1:7" ht="12.75" x14ac:dyDescent="0.2">
      <c r="A171" s="16" t="s">
        <v>354</v>
      </c>
      <c r="B171" s="11" t="s">
        <v>355</v>
      </c>
      <c r="C171" s="13">
        <v>0</v>
      </c>
      <c r="D171" s="13">
        <v>0</v>
      </c>
      <c r="E171" s="13">
        <v>-14510.41</v>
      </c>
      <c r="F171" s="13">
        <v>-14510.41</v>
      </c>
      <c r="G171" s="20">
        <v>-14510.41</v>
      </c>
    </row>
    <row r="172" spans="1:7" ht="12.75" x14ac:dyDescent="0.2">
      <c r="A172" s="16" t="s">
        <v>356</v>
      </c>
      <c r="B172" s="11" t="s">
        <v>357</v>
      </c>
      <c r="C172" s="13">
        <v>0</v>
      </c>
      <c r="D172" s="13">
        <v>0</v>
      </c>
      <c r="E172" s="13">
        <v>-478.03</v>
      </c>
      <c r="F172" s="13">
        <v>-478.03</v>
      </c>
      <c r="G172" s="20">
        <v>-478.03</v>
      </c>
    </row>
    <row r="173" spans="1:7" ht="12.75" x14ac:dyDescent="0.2">
      <c r="A173" s="16" t="s">
        <v>358</v>
      </c>
      <c r="B173" s="11" t="s">
        <v>359</v>
      </c>
      <c r="C173" s="13">
        <v>0</v>
      </c>
      <c r="D173" s="13">
        <v>0</v>
      </c>
      <c r="E173" s="13">
        <v>-926706.97</v>
      </c>
      <c r="F173" s="13">
        <v>-926706.97</v>
      </c>
      <c r="G173" s="20">
        <v>-926706.97</v>
      </c>
    </row>
    <row r="174" spans="1:7" ht="12.75" x14ac:dyDescent="0.2">
      <c r="A174" s="16" t="s">
        <v>360</v>
      </c>
      <c r="B174" s="11" t="s">
        <v>361</v>
      </c>
      <c r="C174" s="13">
        <v>0</v>
      </c>
      <c r="D174" s="13">
        <v>0</v>
      </c>
      <c r="E174" s="13">
        <v>-116150.18</v>
      </c>
      <c r="F174" s="13">
        <v>-116150.18</v>
      </c>
      <c r="G174" s="20">
        <v>-116150.18</v>
      </c>
    </row>
    <row r="175" spans="1:7" ht="12.75" x14ac:dyDescent="0.2">
      <c r="A175" s="16" t="s">
        <v>362</v>
      </c>
      <c r="B175" s="11" t="s">
        <v>363</v>
      </c>
      <c r="C175" s="13">
        <v>0</v>
      </c>
      <c r="D175" s="13">
        <v>0</v>
      </c>
      <c r="E175" s="13">
        <v>-14627.380000000001</v>
      </c>
      <c r="F175" s="13">
        <v>-14627.380000000001</v>
      </c>
      <c r="G175" s="20">
        <v>-14627.380000000001</v>
      </c>
    </row>
    <row r="176" spans="1:7" ht="12.75" x14ac:dyDescent="0.2">
      <c r="A176" s="16" t="s">
        <v>364</v>
      </c>
      <c r="B176" s="11" t="s">
        <v>365</v>
      </c>
      <c r="C176" s="13">
        <v>0</v>
      </c>
      <c r="D176" s="13">
        <v>0</v>
      </c>
      <c r="E176" s="13">
        <v>-62716.289999999994</v>
      </c>
      <c r="F176" s="13">
        <v>-62716.289999999994</v>
      </c>
      <c r="G176" s="20">
        <v>-62716.289999999994</v>
      </c>
    </row>
    <row r="177" spans="1:7" ht="12.75" x14ac:dyDescent="0.2">
      <c r="A177" s="16" t="s">
        <v>366</v>
      </c>
      <c r="B177" s="11" t="s">
        <v>367</v>
      </c>
      <c r="C177" s="13">
        <v>0</v>
      </c>
      <c r="D177" s="13">
        <v>0</v>
      </c>
      <c r="E177" s="13">
        <v>-2215.73</v>
      </c>
      <c r="F177" s="13">
        <v>-2215.73</v>
      </c>
      <c r="G177" s="20">
        <v>-2215.73</v>
      </c>
    </row>
    <row r="178" spans="1:7" ht="12.75" x14ac:dyDescent="0.2">
      <c r="A178" s="16" t="s">
        <v>368</v>
      </c>
      <c r="B178" s="11" t="s">
        <v>369</v>
      </c>
      <c r="C178" s="13">
        <v>0</v>
      </c>
      <c r="D178" s="13">
        <v>0</v>
      </c>
      <c r="E178" s="13">
        <v>-117236.1</v>
      </c>
      <c r="F178" s="13">
        <v>-117236.1</v>
      </c>
      <c r="G178" s="20">
        <v>-117236.1</v>
      </c>
    </row>
    <row r="179" spans="1:7" ht="12.75" x14ac:dyDescent="0.2">
      <c r="A179" s="16" t="s">
        <v>370</v>
      </c>
      <c r="B179" s="11" t="s">
        <v>371</v>
      </c>
      <c r="C179" s="13">
        <v>0</v>
      </c>
      <c r="D179" s="13">
        <v>0</v>
      </c>
      <c r="E179" s="13">
        <v>-4734.9600000000009</v>
      </c>
      <c r="F179" s="13">
        <v>-4734.9600000000009</v>
      </c>
      <c r="G179" s="20">
        <v>-4734.9600000000009</v>
      </c>
    </row>
    <row r="180" spans="1:7" ht="12.75" x14ac:dyDescent="0.2">
      <c r="A180" s="16" t="s">
        <v>372</v>
      </c>
      <c r="B180" s="11" t="s">
        <v>373</v>
      </c>
      <c r="C180" s="13">
        <v>0</v>
      </c>
      <c r="D180" s="13">
        <v>0</v>
      </c>
      <c r="E180" s="13">
        <v>-2902.1099999999997</v>
      </c>
      <c r="F180" s="13">
        <v>-2902.1099999999997</v>
      </c>
      <c r="G180" s="20">
        <v>-2902.1099999999997</v>
      </c>
    </row>
    <row r="181" spans="1:7" ht="12.75" x14ac:dyDescent="0.2">
      <c r="A181" s="16" t="s">
        <v>374</v>
      </c>
      <c r="B181" s="11" t="s">
        <v>375</v>
      </c>
      <c r="C181" s="13">
        <v>0</v>
      </c>
      <c r="D181" s="13">
        <v>0</v>
      </c>
      <c r="E181" s="13">
        <v>-95.61</v>
      </c>
      <c r="F181" s="13">
        <v>-95.61</v>
      </c>
      <c r="G181" s="20">
        <v>-95.61</v>
      </c>
    </row>
    <row r="182" spans="1:7" ht="12.75" x14ac:dyDescent="0.2">
      <c r="A182" s="16" t="s">
        <v>376</v>
      </c>
      <c r="B182" s="11" t="s">
        <v>377</v>
      </c>
      <c r="C182" s="13">
        <v>0</v>
      </c>
      <c r="D182" s="13">
        <v>0</v>
      </c>
      <c r="E182" s="13">
        <v>-740261.92</v>
      </c>
      <c r="F182" s="13">
        <v>-740261.92</v>
      </c>
      <c r="G182" s="20">
        <v>-740261.92</v>
      </c>
    </row>
    <row r="183" spans="1:7" ht="12.75" x14ac:dyDescent="0.2">
      <c r="A183" s="16" t="s">
        <v>378</v>
      </c>
      <c r="B183" s="11" t="s">
        <v>379</v>
      </c>
      <c r="C183" s="13">
        <v>0</v>
      </c>
      <c r="D183" s="13">
        <v>0</v>
      </c>
      <c r="E183" s="13">
        <v>-92502.14</v>
      </c>
      <c r="F183" s="13">
        <v>-92502.14</v>
      </c>
      <c r="G183" s="20">
        <v>-92502.14</v>
      </c>
    </row>
    <row r="184" spans="1:7" ht="12.75" x14ac:dyDescent="0.2">
      <c r="A184" s="16" t="s">
        <v>380</v>
      </c>
      <c r="B184" s="11" t="s">
        <v>381</v>
      </c>
      <c r="C184" s="13">
        <v>0</v>
      </c>
      <c r="D184" s="13">
        <v>0</v>
      </c>
      <c r="E184" s="13">
        <v>-11695.72</v>
      </c>
      <c r="F184" s="13">
        <v>-11695.72</v>
      </c>
      <c r="G184" s="20">
        <v>-11695.72</v>
      </c>
    </row>
    <row r="185" spans="1:7" ht="12.75" x14ac:dyDescent="0.2">
      <c r="A185" s="16" t="s">
        <v>382</v>
      </c>
      <c r="B185" s="11" t="s">
        <v>383</v>
      </c>
      <c r="C185" s="13">
        <v>0</v>
      </c>
      <c r="D185" s="13">
        <v>0</v>
      </c>
      <c r="E185" s="13">
        <v>-49717.270000000004</v>
      </c>
      <c r="F185" s="13">
        <v>-49717.270000000004</v>
      </c>
      <c r="G185" s="20">
        <v>-49717.270000000004</v>
      </c>
    </row>
    <row r="186" spans="1:7" ht="12.75" x14ac:dyDescent="0.2">
      <c r="A186" s="16" t="s">
        <v>384</v>
      </c>
      <c r="B186" s="11" t="s">
        <v>385</v>
      </c>
      <c r="C186" s="13">
        <v>0</v>
      </c>
      <c r="D186" s="13">
        <v>0</v>
      </c>
      <c r="E186" s="13">
        <v>-1768.8200000000002</v>
      </c>
      <c r="F186" s="13">
        <v>-1768.8200000000002</v>
      </c>
      <c r="G186" s="20">
        <v>-1768.8200000000002</v>
      </c>
    </row>
    <row r="187" spans="1:7" ht="12.75" x14ac:dyDescent="0.2">
      <c r="A187" s="16" t="s">
        <v>386</v>
      </c>
      <c r="B187" s="11" t="s">
        <v>387</v>
      </c>
      <c r="C187" s="13">
        <v>0</v>
      </c>
      <c r="D187" s="13">
        <v>0</v>
      </c>
      <c r="E187" s="13">
        <v>-85164.75</v>
      </c>
      <c r="F187" s="13">
        <v>-85164.75</v>
      </c>
      <c r="G187" s="20">
        <v>-85164.75</v>
      </c>
    </row>
    <row r="188" spans="1:7" ht="12.75" x14ac:dyDescent="0.2">
      <c r="A188" s="16" t="s">
        <v>388</v>
      </c>
      <c r="B188" s="11" t="s">
        <v>389</v>
      </c>
      <c r="C188" s="13">
        <v>0</v>
      </c>
      <c r="D188" s="13">
        <v>0</v>
      </c>
      <c r="E188" s="13">
        <v>-3331.01</v>
      </c>
      <c r="F188" s="13">
        <v>-3331.01</v>
      </c>
      <c r="G188" s="20">
        <v>-3331.01</v>
      </c>
    </row>
    <row r="189" spans="1:7" ht="12.75" x14ac:dyDescent="0.2">
      <c r="A189" s="16" t="s">
        <v>390</v>
      </c>
      <c r="B189" s="11" t="s">
        <v>391</v>
      </c>
      <c r="C189" s="13">
        <v>0</v>
      </c>
      <c r="D189" s="13">
        <v>0</v>
      </c>
      <c r="E189" s="13">
        <v>-2048.21</v>
      </c>
      <c r="F189" s="13">
        <v>-2048.21</v>
      </c>
      <c r="G189" s="20">
        <v>-2048.21</v>
      </c>
    </row>
    <row r="190" spans="1:7" ht="12.75" x14ac:dyDescent="0.2">
      <c r="A190" s="16" t="s">
        <v>392</v>
      </c>
      <c r="B190" s="11" t="s">
        <v>393</v>
      </c>
      <c r="C190" s="13">
        <v>0</v>
      </c>
      <c r="D190" s="13">
        <v>0</v>
      </c>
      <c r="E190" s="13">
        <v>-66.92</v>
      </c>
      <c r="F190" s="13">
        <v>-66.92</v>
      </c>
      <c r="G190" s="20">
        <v>-66.92</v>
      </c>
    </row>
    <row r="191" spans="1:7" ht="12.75" x14ac:dyDescent="0.2">
      <c r="A191" s="16" t="s">
        <v>394</v>
      </c>
      <c r="B191" s="11" t="s">
        <v>395</v>
      </c>
      <c r="C191" s="13">
        <v>0</v>
      </c>
      <c r="D191" s="13">
        <v>0</v>
      </c>
      <c r="E191" s="13">
        <v>-14062</v>
      </c>
      <c r="F191" s="13">
        <v>-14062</v>
      </c>
      <c r="G191" s="20">
        <v>-14062</v>
      </c>
    </row>
    <row r="192" spans="1:7" ht="12.75" x14ac:dyDescent="0.2">
      <c r="A192" s="16" t="s">
        <v>396</v>
      </c>
      <c r="B192" s="11" t="s">
        <v>397</v>
      </c>
      <c r="C192" s="13">
        <v>0</v>
      </c>
      <c r="D192" s="13">
        <v>0</v>
      </c>
      <c r="E192" s="13">
        <v>-4898</v>
      </c>
      <c r="F192" s="13">
        <v>-4898</v>
      </c>
      <c r="G192" s="20">
        <v>-4898</v>
      </c>
    </row>
    <row r="193" spans="1:7" ht="12.75" x14ac:dyDescent="0.2">
      <c r="A193" s="16" t="s">
        <v>398</v>
      </c>
      <c r="B193" s="11" t="s">
        <v>399</v>
      </c>
      <c r="C193" s="13">
        <v>0</v>
      </c>
      <c r="D193" s="13">
        <v>0</v>
      </c>
      <c r="E193" s="13">
        <v>-86949.799999999988</v>
      </c>
      <c r="F193" s="13">
        <v>-86949.799999999988</v>
      </c>
      <c r="G193" s="20">
        <v>-86949.799999999988</v>
      </c>
    </row>
    <row r="194" spans="1:7" ht="12.75" x14ac:dyDescent="0.2">
      <c r="A194" s="16" t="s">
        <v>400</v>
      </c>
      <c r="B194" s="11" t="s">
        <v>401</v>
      </c>
      <c r="C194" s="13">
        <v>0</v>
      </c>
      <c r="D194" s="13">
        <v>0</v>
      </c>
      <c r="E194" s="13">
        <v>-51786.2</v>
      </c>
      <c r="F194" s="13">
        <v>-51786.2</v>
      </c>
      <c r="G194" s="20">
        <v>-51786.2</v>
      </c>
    </row>
    <row r="195" spans="1:7" ht="12.75" x14ac:dyDescent="0.2">
      <c r="A195" s="16" t="s">
        <v>402</v>
      </c>
      <c r="B195" s="11" t="s">
        <v>403</v>
      </c>
      <c r="C195" s="13">
        <v>0</v>
      </c>
      <c r="D195" s="13">
        <v>0</v>
      </c>
      <c r="E195" s="13">
        <v>-38101.699999999997</v>
      </c>
      <c r="F195" s="13">
        <v>-38101.699999999997</v>
      </c>
      <c r="G195" s="20">
        <v>-38101.699999999997</v>
      </c>
    </row>
    <row r="196" spans="1:7" ht="12.75" x14ac:dyDescent="0.2">
      <c r="A196" s="16" t="s">
        <v>404</v>
      </c>
      <c r="B196" s="11" t="s">
        <v>405</v>
      </c>
      <c r="C196" s="13">
        <v>0</v>
      </c>
      <c r="D196" s="13">
        <v>0</v>
      </c>
      <c r="E196" s="13">
        <v>-59059.600000000006</v>
      </c>
      <c r="F196" s="13">
        <v>-59059.600000000006</v>
      </c>
      <c r="G196" s="20">
        <v>-59059.600000000006</v>
      </c>
    </row>
    <row r="197" spans="1:7" ht="12.75" x14ac:dyDescent="0.2">
      <c r="A197" s="16" t="s">
        <v>406</v>
      </c>
      <c r="B197" s="11" t="s">
        <v>407</v>
      </c>
      <c r="C197" s="13">
        <v>0</v>
      </c>
      <c r="D197" s="13">
        <v>0</v>
      </c>
      <c r="E197" s="13">
        <v>-601.54</v>
      </c>
      <c r="F197" s="13">
        <v>-601.54</v>
      </c>
      <c r="G197" s="20">
        <v>-601.54</v>
      </c>
    </row>
    <row r="198" spans="1:7" ht="12.75" x14ac:dyDescent="0.2">
      <c r="A198" s="16" t="s">
        <v>408</v>
      </c>
      <c r="B198" s="11" t="s">
        <v>409</v>
      </c>
      <c r="C198" s="13">
        <v>0</v>
      </c>
      <c r="D198" s="13">
        <v>0</v>
      </c>
      <c r="E198" s="13">
        <v>-142</v>
      </c>
      <c r="F198" s="13">
        <v>-142</v>
      </c>
      <c r="G198" s="20">
        <v>-142</v>
      </c>
    </row>
    <row r="199" spans="1:7" ht="12.75" x14ac:dyDescent="0.2">
      <c r="A199" s="16" t="s">
        <v>410</v>
      </c>
      <c r="B199" s="11" t="s">
        <v>411</v>
      </c>
      <c r="C199" s="13">
        <v>0</v>
      </c>
      <c r="D199" s="13">
        <v>0</v>
      </c>
      <c r="E199" s="13">
        <v>-2591.6999999999998</v>
      </c>
      <c r="F199" s="13">
        <v>-2591.6999999999998</v>
      </c>
      <c r="G199" s="20">
        <v>-2591.6999999999998</v>
      </c>
    </row>
    <row r="200" spans="1:7" ht="12.75" x14ac:dyDescent="0.2">
      <c r="A200" s="16" t="s">
        <v>412</v>
      </c>
      <c r="B200" s="11" t="s">
        <v>413</v>
      </c>
      <c r="C200" s="13">
        <v>0</v>
      </c>
      <c r="D200" s="13">
        <v>0</v>
      </c>
      <c r="E200" s="13">
        <v>-10278.4</v>
      </c>
      <c r="F200" s="13">
        <v>-10278.4</v>
      </c>
      <c r="G200" s="20">
        <v>-10278.4</v>
      </c>
    </row>
    <row r="201" spans="1:7" ht="12.75" x14ac:dyDescent="0.2">
      <c r="A201" s="16" t="s">
        <v>414</v>
      </c>
      <c r="B201" s="11" t="s">
        <v>415</v>
      </c>
      <c r="C201" s="13">
        <v>0</v>
      </c>
      <c r="D201" s="13">
        <v>0</v>
      </c>
      <c r="E201" s="13">
        <v>-762.21</v>
      </c>
      <c r="F201" s="13">
        <v>-762.21</v>
      </c>
      <c r="G201" s="20">
        <v>-762.21</v>
      </c>
    </row>
    <row r="202" spans="1:7" ht="12.75" x14ac:dyDescent="0.2">
      <c r="A202" s="16" t="s">
        <v>416</v>
      </c>
      <c r="B202" s="11" t="s">
        <v>417</v>
      </c>
      <c r="C202" s="13">
        <v>0</v>
      </c>
      <c r="D202" s="13">
        <v>0</v>
      </c>
      <c r="E202" s="13">
        <v>-762.21</v>
      </c>
      <c r="F202" s="13">
        <v>-762.21</v>
      </c>
      <c r="G202" s="20">
        <v>-762.21</v>
      </c>
    </row>
    <row r="203" spans="1:7" ht="12.75" x14ac:dyDescent="0.2">
      <c r="A203" s="16" t="s">
        <v>418</v>
      </c>
      <c r="B203" s="11" t="s">
        <v>419</v>
      </c>
      <c r="C203" s="13">
        <v>0</v>
      </c>
      <c r="D203" s="13">
        <v>0</v>
      </c>
      <c r="E203" s="13">
        <v>-8888.4</v>
      </c>
      <c r="F203" s="13">
        <v>-8888.4</v>
      </c>
      <c r="G203" s="20">
        <v>-8888.4</v>
      </c>
    </row>
    <row r="204" spans="1:7" ht="12.75" x14ac:dyDescent="0.2">
      <c r="A204" s="16" t="s">
        <v>420</v>
      </c>
      <c r="B204" s="11" t="s">
        <v>421</v>
      </c>
      <c r="C204" s="13">
        <v>0</v>
      </c>
      <c r="D204" s="13">
        <v>0</v>
      </c>
      <c r="E204" s="13">
        <v>-3024.8500000000004</v>
      </c>
      <c r="F204" s="13">
        <v>-3024.8500000000004</v>
      </c>
      <c r="G204" s="20">
        <v>-3024.8500000000004</v>
      </c>
    </row>
    <row r="205" spans="1:7" ht="12.75" x14ac:dyDescent="0.2">
      <c r="A205" s="16" t="s">
        <v>422</v>
      </c>
      <c r="B205" s="11" t="s">
        <v>423</v>
      </c>
      <c r="C205" s="13">
        <v>0</v>
      </c>
      <c r="D205" s="13">
        <v>0</v>
      </c>
      <c r="E205" s="13">
        <v>-3127.2</v>
      </c>
      <c r="F205" s="13">
        <v>-3127.2</v>
      </c>
      <c r="G205" s="20">
        <v>-3127.2</v>
      </c>
    </row>
    <row r="206" spans="1:7" ht="12.75" x14ac:dyDescent="0.2">
      <c r="A206" s="16" t="s">
        <v>424</v>
      </c>
      <c r="B206" s="11" t="s">
        <v>425</v>
      </c>
      <c r="C206" s="13">
        <v>0</v>
      </c>
      <c r="D206" s="13">
        <v>0</v>
      </c>
      <c r="E206" s="13">
        <v>-3785.8999999999996</v>
      </c>
      <c r="F206" s="13">
        <v>-3785.8999999999996</v>
      </c>
      <c r="G206" s="20">
        <v>-3785.8999999999996</v>
      </c>
    </row>
    <row r="207" spans="1:7" ht="12.75" x14ac:dyDescent="0.2">
      <c r="A207" s="16" t="s">
        <v>426</v>
      </c>
      <c r="B207" s="11" t="s">
        <v>427</v>
      </c>
      <c r="C207" s="13">
        <v>0</v>
      </c>
      <c r="D207" s="13">
        <v>0</v>
      </c>
      <c r="E207" s="13">
        <v>-3340.5</v>
      </c>
      <c r="F207" s="13">
        <v>-3340.5</v>
      </c>
      <c r="G207" s="20">
        <v>-3340.5</v>
      </c>
    </row>
    <row r="208" spans="1:7" ht="12.75" x14ac:dyDescent="0.2">
      <c r="A208" s="16" t="s">
        <v>428</v>
      </c>
      <c r="B208" s="11" t="s">
        <v>429</v>
      </c>
      <c r="C208" s="13">
        <v>0</v>
      </c>
      <c r="D208" s="13">
        <v>0</v>
      </c>
      <c r="E208" s="13">
        <v>-2618.5</v>
      </c>
      <c r="F208" s="13">
        <v>-2618.5</v>
      </c>
      <c r="G208" s="20">
        <v>-2618.5</v>
      </c>
    </row>
    <row r="209" spans="1:7" ht="12.75" x14ac:dyDescent="0.2">
      <c r="A209" s="16" t="s">
        <v>430</v>
      </c>
      <c r="B209" s="11" t="s">
        <v>431</v>
      </c>
      <c r="C209" s="13">
        <v>0</v>
      </c>
      <c r="D209" s="13">
        <v>0</v>
      </c>
      <c r="E209" s="13">
        <v>-26520</v>
      </c>
      <c r="F209" s="13">
        <v>-26520</v>
      </c>
      <c r="G209" s="20">
        <v>-26520</v>
      </c>
    </row>
    <row r="210" spans="1:7" ht="12.75" x14ac:dyDescent="0.2">
      <c r="A210" s="16" t="s">
        <v>432</v>
      </c>
      <c r="B210" s="11" t="s">
        <v>433</v>
      </c>
      <c r="C210" s="13">
        <v>0</v>
      </c>
      <c r="D210" s="13">
        <v>0</v>
      </c>
      <c r="E210" s="13">
        <v>-25857.919999999998</v>
      </c>
      <c r="F210" s="13">
        <v>-25857.919999999998</v>
      </c>
      <c r="G210" s="20">
        <v>-25857.919999999998</v>
      </c>
    </row>
    <row r="211" spans="1:7" ht="12.75" x14ac:dyDescent="0.2">
      <c r="A211" s="16" t="s">
        <v>434</v>
      </c>
      <c r="B211" s="11" t="s">
        <v>435</v>
      </c>
      <c r="C211" s="13">
        <v>0</v>
      </c>
      <c r="D211" s="13">
        <v>0</v>
      </c>
      <c r="E211" s="13">
        <v>-40045.5</v>
      </c>
      <c r="F211" s="13">
        <v>-40045.5</v>
      </c>
      <c r="G211" s="20">
        <v>-40045.5</v>
      </c>
    </row>
    <row r="212" spans="1:7" ht="12.75" x14ac:dyDescent="0.2">
      <c r="A212" s="16" t="s">
        <v>436</v>
      </c>
      <c r="B212" s="11" t="s">
        <v>437</v>
      </c>
      <c r="C212" s="13">
        <v>0</v>
      </c>
      <c r="D212" s="13">
        <v>0</v>
      </c>
      <c r="E212" s="13">
        <v>-3585</v>
      </c>
      <c r="F212" s="13">
        <v>-3585</v>
      </c>
      <c r="G212" s="20">
        <v>-3585</v>
      </c>
    </row>
    <row r="213" spans="1:7" ht="12.75" x14ac:dyDescent="0.2">
      <c r="A213" s="16" t="s">
        <v>438</v>
      </c>
      <c r="B213" s="11" t="s">
        <v>439</v>
      </c>
      <c r="C213" s="13">
        <v>0</v>
      </c>
      <c r="D213" s="13">
        <v>0</v>
      </c>
      <c r="E213" s="13">
        <v>-78400.899999999994</v>
      </c>
      <c r="F213" s="13">
        <v>-78400.899999999994</v>
      </c>
      <c r="G213" s="20">
        <v>-78400.899999999994</v>
      </c>
    </row>
    <row r="214" spans="1:7" ht="12.75" x14ac:dyDescent="0.2">
      <c r="A214" s="16" t="s">
        <v>440</v>
      </c>
      <c r="B214" s="11" t="s">
        <v>441</v>
      </c>
      <c r="C214" s="13">
        <v>0</v>
      </c>
      <c r="D214" s="13">
        <v>0</v>
      </c>
      <c r="E214" s="13">
        <v>-23013.1</v>
      </c>
      <c r="F214" s="13">
        <v>-23013.1</v>
      </c>
      <c r="G214" s="20">
        <v>-23013.1</v>
      </c>
    </row>
    <row r="215" spans="1:7" ht="12.75" x14ac:dyDescent="0.2">
      <c r="A215" s="16" t="s">
        <v>442</v>
      </c>
      <c r="B215" s="11" t="s">
        <v>443</v>
      </c>
      <c r="C215" s="13">
        <v>0</v>
      </c>
      <c r="D215" s="13">
        <v>0</v>
      </c>
      <c r="E215" s="13">
        <v>-512723.97</v>
      </c>
      <c r="F215" s="13">
        <v>-512723.97</v>
      </c>
      <c r="G215" s="20">
        <v>-512723.97</v>
      </c>
    </row>
    <row r="216" spans="1:7" ht="12.75" x14ac:dyDescent="0.2">
      <c r="A216" s="16" t="s">
        <v>444</v>
      </c>
      <c r="B216" s="11" t="s">
        <v>445</v>
      </c>
      <c r="C216" s="13">
        <v>0</v>
      </c>
      <c r="D216" s="13">
        <v>0</v>
      </c>
      <c r="E216" s="13">
        <v>-123101.40000000001</v>
      </c>
      <c r="F216" s="13">
        <v>-123101.40000000001</v>
      </c>
      <c r="G216" s="20">
        <v>-123101.40000000001</v>
      </c>
    </row>
    <row r="217" spans="1:7" ht="12.75" x14ac:dyDescent="0.2">
      <c r="A217" s="16" t="s">
        <v>446</v>
      </c>
      <c r="B217" s="11" t="s">
        <v>447</v>
      </c>
      <c r="C217" s="13">
        <v>0</v>
      </c>
      <c r="D217" s="13">
        <v>0</v>
      </c>
      <c r="E217" s="13">
        <v>-47923.399999999994</v>
      </c>
      <c r="F217" s="13">
        <v>-47923.399999999994</v>
      </c>
      <c r="G217" s="20">
        <v>-47923.399999999994</v>
      </c>
    </row>
    <row r="218" spans="1:7" ht="12.75" x14ac:dyDescent="0.2">
      <c r="A218" s="16" t="s">
        <v>448</v>
      </c>
      <c r="B218" s="11" t="s">
        <v>449</v>
      </c>
      <c r="C218" s="13">
        <v>0</v>
      </c>
      <c r="D218" s="13">
        <v>0</v>
      </c>
      <c r="E218" s="13">
        <v>-29936.499999999996</v>
      </c>
      <c r="F218" s="13">
        <v>-29936.499999999996</v>
      </c>
      <c r="G218" s="20">
        <v>-29936.499999999996</v>
      </c>
    </row>
    <row r="219" spans="1:7" ht="12.75" x14ac:dyDescent="0.2">
      <c r="A219" s="16" t="s">
        <v>450</v>
      </c>
      <c r="B219" s="11" t="s">
        <v>451</v>
      </c>
      <c r="C219" s="13">
        <v>0</v>
      </c>
      <c r="D219" s="13">
        <v>0</v>
      </c>
      <c r="E219" s="13">
        <v>-27164.43</v>
      </c>
      <c r="F219" s="13">
        <v>-27164.43</v>
      </c>
      <c r="G219" s="20">
        <v>-27164.43</v>
      </c>
    </row>
    <row r="220" spans="1:7" ht="12.75" x14ac:dyDescent="0.2">
      <c r="A220" s="16" t="s">
        <v>452</v>
      </c>
      <c r="B220" s="11" t="s">
        <v>453</v>
      </c>
      <c r="C220" s="13">
        <v>0</v>
      </c>
      <c r="D220" s="13">
        <v>0</v>
      </c>
      <c r="E220" s="13">
        <v>-43507.97</v>
      </c>
      <c r="F220" s="13">
        <v>-43507.97</v>
      </c>
      <c r="G220" s="20">
        <v>-43507.97</v>
      </c>
    </row>
    <row r="221" spans="1:7" ht="12.75" x14ac:dyDescent="0.2">
      <c r="A221" s="16" t="s">
        <v>454</v>
      </c>
      <c r="B221" s="11" t="s">
        <v>455</v>
      </c>
      <c r="C221" s="13">
        <v>0</v>
      </c>
      <c r="D221" s="13">
        <v>0</v>
      </c>
      <c r="E221" s="13">
        <v>-353.53</v>
      </c>
      <c r="F221" s="13">
        <v>-353.53</v>
      </c>
      <c r="G221" s="20">
        <v>-353.53</v>
      </c>
    </row>
    <row r="222" spans="1:7" ht="12.75" x14ac:dyDescent="0.2">
      <c r="A222" s="16" t="s">
        <v>456</v>
      </c>
      <c r="B222" s="11" t="s">
        <v>457</v>
      </c>
      <c r="C222" s="13">
        <v>0</v>
      </c>
      <c r="D222" s="13">
        <v>36830.79</v>
      </c>
      <c r="E222" s="13">
        <v>-315219.32999999996</v>
      </c>
      <c r="F222" s="13">
        <v>-278388.53999999998</v>
      </c>
      <c r="G222" s="20">
        <v>-278388.53999999998</v>
      </c>
    </row>
    <row r="223" spans="1:7" ht="12.75" x14ac:dyDescent="0.2">
      <c r="A223" s="16" t="s">
        <v>458</v>
      </c>
      <c r="B223" s="11" t="s">
        <v>459</v>
      </c>
      <c r="C223" s="13">
        <v>0</v>
      </c>
      <c r="D223" s="13">
        <v>0</v>
      </c>
      <c r="E223" s="13">
        <v>-168.4</v>
      </c>
      <c r="F223" s="13">
        <v>-168.4</v>
      </c>
      <c r="G223" s="20">
        <v>-168.4</v>
      </c>
    </row>
    <row r="224" spans="1:7" ht="12.75" x14ac:dyDescent="0.2">
      <c r="A224" s="16" t="s">
        <v>460</v>
      </c>
      <c r="B224" s="11" t="s">
        <v>461</v>
      </c>
      <c r="C224" s="13">
        <v>0</v>
      </c>
      <c r="D224" s="13">
        <v>36830.79</v>
      </c>
      <c r="E224" s="13">
        <v>-10101585.970000001</v>
      </c>
      <c r="F224" s="13">
        <v>-10064755.180000002</v>
      </c>
      <c r="G224" s="20">
        <v>-10064755.180000002</v>
      </c>
    </row>
    <row r="225" spans="1:7" ht="12.75" x14ac:dyDescent="0.2">
      <c r="A225" s="16" t="s">
        <v>462</v>
      </c>
      <c r="B225" s="11" t="s">
        <v>463</v>
      </c>
      <c r="C225" s="13">
        <v>0</v>
      </c>
      <c r="D225" s="13">
        <v>36830.79</v>
      </c>
      <c r="E225" s="13">
        <v>-10101585.970000001</v>
      </c>
      <c r="F225" s="13">
        <v>-10064755.180000002</v>
      </c>
      <c r="G225" s="20">
        <v>-10064755.180000002</v>
      </c>
    </row>
    <row r="226" spans="1:7" ht="12.75" x14ac:dyDescent="0.2">
      <c r="A226" s="16" t="s">
        <v>464</v>
      </c>
      <c r="B226" s="11" t="s">
        <v>465</v>
      </c>
      <c r="C226" s="13">
        <v>0</v>
      </c>
      <c r="D226" s="13">
        <v>36830.79</v>
      </c>
      <c r="E226" s="13">
        <v>-10245863.59</v>
      </c>
      <c r="F226" s="13">
        <v>-10209032.800000001</v>
      </c>
      <c r="G226" s="20">
        <v>-10209032.800000001</v>
      </c>
    </row>
    <row r="227" spans="1:7" ht="12.75" x14ac:dyDescent="0.2">
      <c r="A227" s="16" t="s">
        <v>466</v>
      </c>
      <c r="B227" s="11" t="s">
        <v>467</v>
      </c>
      <c r="C227" s="13">
        <v>0</v>
      </c>
      <c r="D227" s="13">
        <v>36830.79</v>
      </c>
      <c r="E227" s="13">
        <v>-10245863.59</v>
      </c>
      <c r="F227" s="13">
        <v>-10209032.800000001</v>
      </c>
      <c r="G227" s="20">
        <v>-10209032.800000001</v>
      </c>
    </row>
    <row r="228" spans="1:7" ht="12.75" x14ac:dyDescent="0.2">
      <c r="A228" s="16" t="s">
        <v>468</v>
      </c>
      <c r="B228" s="11" t="s">
        <v>469</v>
      </c>
      <c r="C228" s="13">
        <v>0</v>
      </c>
      <c r="D228" s="13">
        <v>1660622.3699999999</v>
      </c>
      <c r="E228" s="13">
        <v>0</v>
      </c>
      <c r="F228" s="13">
        <v>1660622.3699999999</v>
      </c>
      <c r="G228" s="20">
        <v>1660622.3699999999</v>
      </c>
    </row>
    <row r="229" spans="1:7" ht="12.75" x14ac:dyDescent="0.2">
      <c r="A229" s="16" t="s">
        <v>470</v>
      </c>
      <c r="B229" s="11" t="s">
        <v>471</v>
      </c>
      <c r="C229" s="13">
        <v>0</v>
      </c>
      <c r="D229" s="13">
        <v>246300.01</v>
      </c>
      <c r="E229" s="13">
        <v>0</v>
      </c>
      <c r="F229" s="13">
        <v>246300.01</v>
      </c>
      <c r="G229" s="20">
        <v>246300.01</v>
      </c>
    </row>
    <row r="230" spans="1:7" ht="12.75" x14ac:dyDescent="0.2">
      <c r="A230" s="16" t="s">
        <v>472</v>
      </c>
      <c r="B230" s="11" t="s">
        <v>473</v>
      </c>
      <c r="C230" s="13">
        <v>0</v>
      </c>
      <c r="D230" s="13">
        <v>1906922.3800000001</v>
      </c>
      <c r="E230" s="13">
        <v>0</v>
      </c>
      <c r="F230" s="13">
        <v>1906922.3800000001</v>
      </c>
      <c r="G230" s="20">
        <v>1906922.3800000001</v>
      </c>
    </row>
    <row r="231" spans="1:7" ht="12.75" x14ac:dyDescent="0.2">
      <c r="A231" s="16" t="s">
        <v>474</v>
      </c>
      <c r="B231" s="11" t="s">
        <v>475</v>
      </c>
      <c r="C231" s="13">
        <v>0</v>
      </c>
      <c r="D231" s="13">
        <v>29825.86</v>
      </c>
      <c r="E231" s="13">
        <v>0</v>
      </c>
      <c r="F231" s="13">
        <v>29825.86</v>
      </c>
      <c r="G231" s="20">
        <v>29825.86</v>
      </c>
    </row>
    <row r="232" spans="1:7" ht="12.75" x14ac:dyDescent="0.2">
      <c r="A232" s="16" t="s">
        <v>476</v>
      </c>
      <c r="B232" s="11" t="s">
        <v>477</v>
      </c>
      <c r="C232" s="13">
        <v>0</v>
      </c>
      <c r="D232" s="13">
        <v>2860.09</v>
      </c>
      <c r="E232" s="13">
        <v>0</v>
      </c>
      <c r="F232" s="13">
        <v>2860.09</v>
      </c>
      <c r="G232" s="20">
        <v>2860.09</v>
      </c>
    </row>
    <row r="233" spans="1:7" ht="12.75" x14ac:dyDescent="0.2">
      <c r="A233" s="16" t="s">
        <v>478</v>
      </c>
      <c r="B233" s="11" t="s">
        <v>479</v>
      </c>
      <c r="C233" s="13">
        <v>0</v>
      </c>
      <c r="D233" s="13">
        <v>38901.17</v>
      </c>
      <c r="E233" s="13">
        <v>0</v>
      </c>
      <c r="F233" s="13">
        <v>38901.17</v>
      </c>
      <c r="G233" s="20">
        <v>38901.17</v>
      </c>
    </row>
    <row r="234" spans="1:7" ht="12.75" x14ac:dyDescent="0.2">
      <c r="A234" s="16" t="s">
        <v>480</v>
      </c>
      <c r="B234" s="11" t="s">
        <v>481</v>
      </c>
      <c r="C234" s="13">
        <v>0</v>
      </c>
      <c r="D234" s="13">
        <v>71587.12</v>
      </c>
      <c r="E234" s="13">
        <v>0</v>
      </c>
      <c r="F234" s="13">
        <v>71587.12</v>
      </c>
      <c r="G234" s="20">
        <v>71587.12</v>
      </c>
    </row>
    <row r="235" spans="1:7" ht="12.75" x14ac:dyDescent="0.2">
      <c r="A235" s="16" t="s">
        <v>482</v>
      </c>
      <c r="B235" s="11" t="s">
        <v>483</v>
      </c>
      <c r="C235" s="13">
        <v>0</v>
      </c>
      <c r="D235" s="13">
        <v>3051.39</v>
      </c>
      <c r="E235" s="13">
        <v>0</v>
      </c>
      <c r="F235" s="13">
        <v>3051.39</v>
      </c>
      <c r="G235" s="20">
        <v>3051.39</v>
      </c>
    </row>
    <row r="236" spans="1:7" ht="12.75" x14ac:dyDescent="0.2">
      <c r="A236" s="16" t="s">
        <v>484</v>
      </c>
      <c r="B236" s="11" t="s">
        <v>485</v>
      </c>
      <c r="C236" s="13">
        <v>0</v>
      </c>
      <c r="D236" s="13">
        <v>237200.81</v>
      </c>
      <c r="E236" s="13">
        <v>-56181.96</v>
      </c>
      <c r="F236" s="13">
        <v>181018.85</v>
      </c>
      <c r="G236" s="20">
        <v>181018.85</v>
      </c>
    </row>
    <row r="237" spans="1:7" ht="12.75" x14ac:dyDescent="0.2">
      <c r="A237" s="16" t="s">
        <v>486</v>
      </c>
      <c r="B237" s="11" t="s">
        <v>487</v>
      </c>
      <c r="C237" s="13">
        <v>0</v>
      </c>
      <c r="D237" s="13">
        <v>144291.34</v>
      </c>
      <c r="E237" s="13">
        <v>-72145.67</v>
      </c>
      <c r="F237" s="13">
        <v>72145.67</v>
      </c>
      <c r="G237" s="20">
        <v>72145.67</v>
      </c>
    </row>
    <row r="238" spans="1:7" ht="12.75" x14ac:dyDescent="0.2">
      <c r="A238" s="16" t="s">
        <v>488</v>
      </c>
      <c r="B238" s="11" t="s">
        <v>489</v>
      </c>
      <c r="C238" s="13">
        <v>0</v>
      </c>
      <c r="D238" s="13">
        <v>176601</v>
      </c>
      <c r="E238" s="13">
        <v>-88300.5</v>
      </c>
      <c r="F238" s="13">
        <v>88300.5</v>
      </c>
      <c r="G238" s="20">
        <v>88300.5</v>
      </c>
    </row>
    <row r="239" spans="1:7" ht="12.75" x14ac:dyDescent="0.2">
      <c r="A239" s="16" t="s">
        <v>490</v>
      </c>
      <c r="B239" s="11" t="s">
        <v>491</v>
      </c>
      <c r="C239" s="13">
        <v>0</v>
      </c>
      <c r="D239" s="13">
        <v>561144.54</v>
      </c>
      <c r="E239" s="13">
        <v>-216628.13</v>
      </c>
      <c r="F239" s="13">
        <v>344516.41000000003</v>
      </c>
      <c r="G239" s="20">
        <v>344516.41000000003</v>
      </c>
    </row>
    <row r="240" spans="1:7" ht="12.75" x14ac:dyDescent="0.2">
      <c r="A240" s="16" t="s">
        <v>492</v>
      </c>
      <c r="B240" s="11" t="s">
        <v>493</v>
      </c>
      <c r="C240" s="13">
        <v>0</v>
      </c>
      <c r="D240" s="13">
        <v>107887.67999999999</v>
      </c>
      <c r="E240" s="13">
        <v>-24400</v>
      </c>
      <c r="F240" s="13">
        <v>83487.679999999993</v>
      </c>
      <c r="G240" s="20">
        <v>83487.679999999993</v>
      </c>
    </row>
    <row r="241" spans="1:7" ht="12.75" x14ac:dyDescent="0.2">
      <c r="A241" s="16" t="s">
        <v>494</v>
      </c>
      <c r="B241" s="11" t="s">
        <v>495</v>
      </c>
      <c r="C241" s="13">
        <v>0</v>
      </c>
      <c r="D241" s="13">
        <v>107887.67999999999</v>
      </c>
      <c r="E241" s="13">
        <v>-24400</v>
      </c>
      <c r="F241" s="13">
        <v>83487.679999999993</v>
      </c>
      <c r="G241" s="20">
        <v>83487.679999999993</v>
      </c>
    </row>
    <row r="242" spans="1:7" ht="12.75" x14ac:dyDescent="0.2">
      <c r="A242" s="16" t="s">
        <v>496</v>
      </c>
      <c r="B242" s="11" t="s">
        <v>497</v>
      </c>
      <c r="C242" s="13">
        <v>0</v>
      </c>
      <c r="D242" s="13">
        <v>2647541.7199999997</v>
      </c>
      <c r="E242" s="13">
        <v>-241028.13</v>
      </c>
      <c r="F242" s="13">
        <v>2406513.59</v>
      </c>
      <c r="G242" s="20">
        <v>2406513.59</v>
      </c>
    </row>
    <row r="243" spans="1:7" ht="12.75" x14ac:dyDescent="0.2">
      <c r="A243" s="16" t="s">
        <v>498</v>
      </c>
      <c r="B243" s="11" t="s">
        <v>499</v>
      </c>
      <c r="C243" s="13">
        <v>0</v>
      </c>
      <c r="D243" s="13">
        <v>7554.5700000000006</v>
      </c>
      <c r="E243" s="13">
        <v>-102.96</v>
      </c>
      <c r="F243" s="13">
        <v>7451.6100000000006</v>
      </c>
      <c r="G243" s="20">
        <v>7451.6100000000006</v>
      </c>
    </row>
    <row r="244" spans="1:7" ht="12.75" x14ac:dyDescent="0.2">
      <c r="A244" s="16" t="s">
        <v>500</v>
      </c>
      <c r="B244" s="11" t="s">
        <v>501</v>
      </c>
      <c r="C244" s="13">
        <v>0</v>
      </c>
      <c r="D244" s="13">
        <v>54088.44</v>
      </c>
      <c r="E244" s="13">
        <v>0</v>
      </c>
      <c r="F244" s="13">
        <v>54088.44</v>
      </c>
      <c r="G244" s="20">
        <v>54088.44</v>
      </c>
    </row>
    <row r="245" spans="1:7" ht="12.75" x14ac:dyDescent="0.2">
      <c r="A245" s="16" t="s">
        <v>502</v>
      </c>
      <c r="B245" s="11" t="s">
        <v>503</v>
      </c>
      <c r="C245" s="13">
        <v>0</v>
      </c>
      <c r="D245" s="13">
        <v>4184.3999999999996</v>
      </c>
      <c r="E245" s="13">
        <v>-2068.6</v>
      </c>
      <c r="F245" s="13">
        <v>2115.7999999999997</v>
      </c>
      <c r="G245" s="20">
        <v>2115.7999999999997</v>
      </c>
    </row>
    <row r="246" spans="1:7" ht="12.75" x14ac:dyDescent="0.2">
      <c r="A246" s="16" t="s">
        <v>504</v>
      </c>
      <c r="B246" s="11" t="s">
        <v>505</v>
      </c>
      <c r="C246" s="13">
        <v>0</v>
      </c>
      <c r="D246" s="13">
        <v>65827.41</v>
      </c>
      <c r="E246" s="13">
        <v>-2171.56</v>
      </c>
      <c r="F246" s="13">
        <v>63655.850000000006</v>
      </c>
      <c r="G246" s="20">
        <v>63655.850000000006</v>
      </c>
    </row>
    <row r="247" spans="1:7" ht="12.75" x14ac:dyDescent="0.2">
      <c r="A247" s="16" t="s">
        <v>506</v>
      </c>
      <c r="B247" s="11" t="s">
        <v>507</v>
      </c>
      <c r="C247" s="13">
        <v>0</v>
      </c>
      <c r="D247" s="13">
        <v>8913.4699999999993</v>
      </c>
      <c r="E247" s="13">
        <v>0</v>
      </c>
      <c r="F247" s="13">
        <v>8913.4699999999993</v>
      </c>
      <c r="G247" s="20">
        <v>8913.4699999999993</v>
      </c>
    </row>
    <row r="248" spans="1:7" ht="12.75" x14ac:dyDescent="0.2">
      <c r="A248" s="16" t="s">
        <v>508</v>
      </c>
      <c r="B248" s="11" t="s">
        <v>509</v>
      </c>
      <c r="C248" s="13">
        <v>0</v>
      </c>
      <c r="D248" s="13">
        <v>8913.4699999999993</v>
      </c>
      <c r="E248" s="13">
        <v>0</v>
      </c>
      <c r="F248" s="13">
        <v>8913.4699999999993</v>
      </c>
      <c r="G248" s="20">
        <v>8913.4699999999993</v>
      </c>
    </row>
    <row r="249" spans="1:7" ht="12.75" x14ac:dyDescent="0.2">
      <c r="A249" s="16" t="s">
        <v>510</v>
      </c>
      <c r="B249" s="11" t="s">
        <v>511</v>
      </c>
      <c r="C249" s="13">
        <v>0</v>
      </c>
      <c r="D249" s="13">
        <v>567851.05000000005</v>
      </c>
      <c r="E249" s="13">
        <v>0</v>
      </c>
      <c r="F249" s="13">
        <v>567851.05000000005</v>
      </c>
      <c r="G249" s="20">
        <v>567851.05000000005</v>
      </c>
    </row>
    <row r="250" spans="1:7" ht="12.75" x14ac:dyDescent="0.2">
      <c r="A250" s="16" t="s">
        <v>512</v>
      </c>
      <c r="B250" s="11" t="s">
        <v>513</v>
      </c>
      <c r="C250" s="13">
        <v>0</v>
      </c>
      <c r="D250" s="13">
        <v>567851.05000000005</v>
      </c>
      <c r="E250" s="13">
        <v>0</v>
      </c>
      <c r="F250" s="13">
        <v>567851.05000000005</v>
      </c>
      <c r="G250" s="20">
        <v>567851.05000000005</v>
      </c>
    </row>
    <row r="251" spans="1:7" ht="12.75" x14ac:dyDescent="0.2">
      <c r="A251" s="16" t="s">
        <v>514</v>
      </c>
      <c r="B251" s="11" t="s">
        <v>515</v>
      </c>
      <c r="C251" s="13">
        <v>0</v>
      </c>
      <c r="D251" s="13">
        <v>98325.329999999987</v>
      </c>
      <c r="E251" s="13">
        <v>-11438.37</v>
      </c>
      <c r="F251" s="13">
        <v>86886.959999999992</v>
      </c>
      <c r="G251" s="20">
        <v>86886.959999999992</v>
      </c>
    </row>
    <row r="252" spans="1:7" ht="12.75" x14ac:dyDescent="0.2">
      <c r="A252" s="16" t="s">
        <v>516</v>
      </c>
      <c r="B252" s="11" t="s">
        <v>517</v>
      </c>
      <c r="C252" s="13">
        <v>0</v>
      </c>
      <c r="D252" s="13">
        <v>98325.329999999987</v>
      </c>
      <c r="E252" s="13">
        <v>-11438.37</v>
      </c>
      <c r="F252" s="13">
        <v>86886.959999999992</v>
      </c>
      <c r="G252" s="20">
        <v>86886.959999999992</v>
      </c>
    </row>
    <row r="253" spans="1:7" ht="12.75" x14ac:dyDescent="0.2">
      <c r="A253" s="16" t="s">
        <v>518</v>
      </c>
      <c r="B253" s="11" t="s">
        <v>519</v>
      </c>
      <c r="C253" s="13">
        <v>0</v>
      </c>
      <c r="D253" s="13">
        <v>23031.599999999999</v>
      </c>
      <c r="E253" s="13">
        <v>0</v>
      </c>
      <c r="F253" s="13">
        <v>23031.599999999999</v>
      </c>
      <c r="G253" s="20">
        <v>23031.599999999999</v>
      </c>
    </row>
    <row r="254" spans="1:7" ht="12.75" x14ac:dyDescent="0.2">
      <c r="A254" s="16" t="s">
        <v>520</v>
      </c>
      <c r="B254" s="11" t="s">
        <v>521</v>
      </c>
      <c r="C254" s="13">
        <v>0</v>
      </c>
      <c r="D254" s="13">
        <v>23031.599999999999</v>
      </c>
      <c r="E254" s="13">
        <v>0</v>
      </c>
      <c r="F254" s="13">
        <v>23031.599999999999</v>
      </c>
      <c r="G254" s="20">
        <v>23031.599999999999</v>
      </c>
    </row>
    <row r="255" spans="1:7" ht="12.75" x14ac:dyDescent="0.2">
      <c r="A255" s="16" t="s">
        <v>522</v>
      </c>
      <c r="B255" s="11" t="s">
        <v>523</v>
      </c>
      <c r="C255" s="13">
        <v>0</v>
      </c>
      <c r="D255" s="13">
        <v>85.34</v>
      </c>
      <c r="E255" s="13">
        <v>-2.97</v>
      </c>
      <c r="F255" s="13">
        <v>82.37</v>
      </c>
      <c r="G255" s="20">
        <v>82.37</v>
      </c>
    </row>
    <row r="256" spans="1:7" ht="12.75" x14ac:dyDescent="0.2">
      <c r="A256" s="16" t="s">
        <v>524</v>
      </c>
      <c r="B256" s="11" t="s">
        <v>525</v>
      </c>
      <c r="C256" s="13">
        <v>0</v>
      </c>
      <c r="D256" s="13">
        <v>84.48</v>
      </c>
      <c r="E256" s="13">
        <v>-2.94</v>
      </c>
      <c r="F256" s="13">
        <v>81.540000000000006</v>
      </c>
      <c r="G256" s="20">
        <v>81.540000000000006</v>
      </c>
    </row>
    <row r="257" spans="1:7" ht="12.75" x14ac:dyDescent="0.2">
      <c r="A257" s="16" t="s">
        <v>526</v>
      </c>
      <c r="B257" s="11" t="s">
        <v>527</v>
      </c>
      <c r="C257" s="13">
        <v>0</v>
      </c>
      <c r="D257" s="13">
        <v>169.82</v>
      </c>
      <c r="E257" s="13">
        <v>-5.91</v>
      </c>
      <c r="F257" s="13">
        <v>163.91</v>
      </c>
      <c r="G257" s="20">
        <v>163.91</v>
      </c>
    </row>
    <row r="258" spans="1:7" ht="12.75" x14ac:dyDescent="0.2">
      <c r="A258" s="16" t="s">
        <v>528</v>
      </c>
      <c r="B258" s="11" t="s">
        <v>529</v>
      </c>
      <c r="C258" s="13">
        <v>0</v>
      </c>
      <c r="D258" s="13">
        <v>764118.68</v>
      </c>
      <c r="E258" s="13">
        <v>-13615.84</v>
      </c>
      <c r="F258" s="13">
        <v>750502.84000000008</v>
      </c>
      <c r="G258" s="20">
        <v>750502.84000000008</v>
      </c>
    </row>
    <row r="259" spans="1:7" ht="12.75" x14ac:dyDescent="0.2">
      <c r="A259" s="16" t="s">
        <v>530</v>
      </c>
      <c r="B259" s="11" t="s">
        <v>531</v>
      </c>
      <c r="C259" s="13">
        <v>0</v>
      </c>
      <c r="D259" s="13">
        <v>2421381.39</v>
      </c>
      <c r="E259" s="13">
        <v>-463186.54</v>
      </c>
      <c r="F259" s="13">
        <v>1958194.85</v>
      </c>
      <c r="G259" s="20">
        <v>1958194.85</v>
      </c>
    </row>
    <row r="260" spans="1:7" ht="12.75" x14ac:dyDescent="0.2">
      <c r="A260" s="16" t="s">
        <v>532</v>
      </c>
      <c r="B260" s="11" t="s">
        <v>533</v>
      </c>
      <c r="C260" s="13">
        <v>0</v>
      </c>
      <c r="D260" s="13">
        <v>1750.01</v>
      </c>
      <c r="E260" s="13">
        <v>0</v>
      </c>
      <c r="F260" s="13">
        <v>1750.01</v>
      </c>
      <c r="G260" s="20">
        <v>1750.01</v>
      </c>
    </row>
    <row r="261" spans="1:7" ht="12.75" x14ac:dyDescent="0.2">
      <c r="A261" s="16" t="s">
        <v>534</v>
      </c>
      <c r="B261" s="11" t="s">
        <v>535</v>
      </c>
      <c r="C261" s="13">
        <v>0</v>
      </c>
      <c r="D261" s="13">
        <v>6972.42</v>
      </c>
      <c r="E261" s="13">
        <v>0</v>
      </c>
      <c r="F261" s="13">
        <v>6972.42</v>
      </c>
      <c r="G261" s="20">
        <v>6972.42</v>
      </c>
    </row>
    <row r="262" spans="1:7" ht="12.75" x14ac:dyDescent="0.2">
      <c r="A262" s="16" t="s">
        <v>536</v>
      </c>
      <c r="B262" s="11" t="s">
        <v>537</v>
      </c>
      <c r="C262" s="13">
        <v>0</v>
      </c>
      <c r="D262" s="13">
        <v>9177.3700000000008</v>
      </c>
      <c r="E262" s="13">
        <v>0</v>
      </c>
      <c r="F262" s="13">
        <v>9177.3700000000008</v>
      </c>
      <c r="G262" s="20">
        <v>9177.3700000000008</v>
      </c>
    </row>
    <row r="263" spans="1:7" ht="12.75" x14ac:dyDescent="0.2">
      <c r="A263" s="16" t="s">
        <v>538</v>
      </c>
      <c r="B263" s="11" t="s">
        <v>539</v>
      </c>
      <c r="C263" s="13">
        <v>0</v>
      </c>
      <c r="D263" s="13">
        <v>1054.73</v>
      </c>
      <c r="E263" s="13">
        <v>0</v>
      </c>
      <c r="F263" s="13">
        <v>1054.73</v>
      </c>
      <c r="G263" s="20">
        <v>1054.73</v>
      </c>
    </row>
    <row r="264" spans="1:7" ht="12.75" x14ac:dyDescent="0.2">
      <c r="A264" s="16" t="s">
        <v>540</v>
      </c>
      <c r="B264" s="11" t="s">
        <v>541</v>
      </c>
      <c r="C264" s="13">
        <v>0</v>
      </c>
      <c r="D264" s="13">
        <v>2440335.92</v>
      </c>
      <c r="E264" s="13">
        <v>-463186.54</v>
      </c>
      <c r="F264" s="13">
        <v>1977149.38</v>
      </c>
      <c r="G264" s="20">
        <v>1977149.38</v>
      </c>
    </row>
    <row r="265" spans="1:7" ht="12.75" x14ac:dyDescent="0.2">
      <c r="A265" s="16" t="s">
        <v>542</v>
      </c>
      <c r="B265" s="11" t="s">
        <v>543</v>
      </c>
      <c r="C265" s="13">
        <v>0</v>
      </c>
      <c r="D265" s="13">
        <v>31171.399999999998</v>
      </c>
      <c r="E265" s="13">
        <v>0</v>
      </c>
      <c r="F265" s="13">
        <v>31171.399999999998</v>
      </c>
      <c r="G265" s="20">
        <v>31171.399999999998</v>
      </c>
    </row>
    <row r="266" spans="1:7" ht="12.75" x14ac:dyDescent="0.2">
      <c r="A266" s="16" t="s">
        <v>544</v>
      </c>
      <c r="B266" s="11" t="s">
        <v>545</v>
      </c>
      <c r="C266" s="13">
        <v>0</v>
      </c>
      <c r="D266" s="13">
        <v>720</v>
      </c>
      <c r="E266" s="13">
        <v>0</v>
      </c>
      <c r="F266" s="13">
        <v>720</v>
      </c>
      <c r="G266" s="20">
        <v>720</v>
      </c>
    </row>
    <row r="267" spans="1:7" ht="12.75" x14ac:dyDescent="0.2">
      <c r="A267" s="16" t="s">
        <v>546</v>
      </c>
      <c r="B267" s="11" t="s">
        <v>547</v>
      </c>
      <c r="C267" s="13">
        <v>0</v>
      </c>
      <c r="D267" s="13">
        <v>2740.99</v>
      </c>
      <c r="E267" s="13">
        <v>0</v>
      </c>
      <c r="F267" s="13">
        <v>2740.99</v>
      </c>
      <c r="G267" s="20">
        <v>2740.99</v>
      </c>
    </row>
    <row r="268" spans="1:7" ht="12.75" x14ac:dyDescent="0.2">
      <c r="A268" s="16" t="s">
        <v>548</v>
      </c>
      <c r="B268" s="11" t="s">
        <v>549</v>
      </c>
      <c r="C268" s="13">
        <v>0</v>
      </c>
      <c r="D268" s="13">
        <v>31030</v>
      </c>
      <c r="E268" s="13">
        <v>0</v>
      </c>
      <c r="F268" s="13">
        <v>31030</v>
      </c>
      <c r="G268" s="20">
        <v>31030</v>
      </c>
    </row>
    <row r="269" spans="1:7" ht="12.75" x14ac:dyDescent="0.2">
      <c r="A269" s="16" t="s">
        <v>550</v>
      </c>
      <c r="B269" s="11" t="s">
        <v>551</v>
      </c>
      <c r="C269" s="13">
        <v>0</v>
      </c>
      <c r="D269" s="13">
        <v>65662.39</v>
      </c>
      <c r="E269" s="13">
        <v>0</v>
      </c>
      <c r="F269" s="13">
        <v>65662.39</v>
      </c>
      <c r="G269" s="20">
        <v>65662.39</v>
      </c>
    </row>
    <row r="270" spans="1:7" ht="12.75" x14ac:dyDescent="0.2">
      <c r="A270" s="16" t="s">
        <v>552</v>
      </c>
      <c r="B270" s="11" t="s">
        <v>553</v>
      </c>
      <c r="C270" s="13">
        <v>0</v>
      </c>
      <c r="D270" s="13">
        <v>5280.35</v>
      </c>
      <c r="E270" s="13">
        <v>-15</v>
      </c>
      <c r="F270" s="13">
        <v>5265.35</v>
      </c>
      <c r="G270" s="20">
        <v>5265.35</v>
      </c>
    </row>
    <row r="271" spans="1:7" ht="12.75" x14ac:dyDescent="0.2">
      <c r="A271" s="16" t="s">
        <v>554</v>
      </c>
      <c r="B271" s="11" t="s">
        <v>555</v>
      </c>
      <c r="C271" s="13">
        <v>0</v>
      </c>
      <c r="D271" s="13">
        <v>6374.67</v>
      </c>
      <c r="E271" s="13">
        <v>0</v>
      </c>
      <c r="F271" s="13">
        <v>6374.67</v>
      </c>
      <c r="G271" s="20">
        <v>6374.67</v>
      </c>
    </row>
    <row r="272" spans="1:7" ht="12.75" x14ac:dyDescent="0.2">
      <c r="A272" s="16" t="s">
        <v>556</v>
      </c>
      <c r="B272" s="11" t="s">
        <v>557</v>
      </c>
      <c r="C272" s="13">
        <v>0</v>
      </c>
      <c r="D272" s="13">
        <v>11655.02</v>
      </c>
      <c r="E272" s="13">
        <v>-15</v>
      </c>
      <c r="F272" s="13">
        <v>11640.02</v>
      </c>
      <c r="G272" s="20">
        <v>11640.02</v>
      </c>
    </row>
    <row r="273" spans="1:7" ht="12.75" x14ac:dyDescent="0.2">
      <c r="A273" s="16" t="s">
        <v>558</v>
      </c>
      <c r="B273" s="11" t="s">
        <v>559</v>
      </c>
      <c r="C273" s="13">
        <v>0</v>
      </c>
      <c r="D273" s="13">
        <v>193601.62</v>
      </c>
      <c r="E273" s="13">
        <v>0</v>
      </c>
      <c r="F273" s="13">
        <v>193601.62</v>
      </c>
      <c r="G273" s="20">
        <v>193601.62</v>
      </c>
    </row>
    <row r="274" spans="1:7" ht="12.75" x14ac:dyDescent="0.2">
      <c r="A274" s="16" t="s">
        <v>560</v>
      </c>
      <c r="B274" s="11" t="s">
        <v>561</v>
      </c>
      <c r="C274" s="13">
        <v>0</v>
      </c>
      <c r="D274" s="13">
        <v>14640</v>
      </c>
      <c r="E274" s="13">
        <v>0</v>
      </c>
      <c r="F274" s="13">
        <v>14640</v>
      </c>
      <c r="G274" s="20">
        <v>14640</v>
      </c>
    </row>
    <row r="275" spans="1:7" ht="12.75" x14ac:dyDescent="0.2">
      <c r="A275" s="16" t="s">
        <v>562</v>
      </c>
      <c r="B275" s="11" t="s">
        <v>563</v>
      </c>
      <c r="C275" s="13">
        <v>0</v>
      </c>
      <c r="D275" s="13">
        <v>18158.099999999999</v>
      </c>
      <c r="E275" s="13">
        <v>0</v>
      </c>
      <c r="F275" s="13">
        <v>18158.099999999999</v>
      </c>
      <c r="G275" s="20">
        <v>18158.099999999999</v>
      </c>
    </row>
    <row r="276" spans="1:7" ht="12.75" x14ac:dyDescent="0.2">
      <c r="A276" s="16" t="s">
        <v>564</v>
      </c>
      <c r="B276" s="11" t="s">
        <v>565</v>
      </c>
      <c r="C276" s="13">
        <v>0</v>
      </c>
      <c r="D276" s="13">
        <v>9231.34</v>
      </c>
      <c r="E276" s="13">
        <v>0</v>
      </c>
      <c r="F276" s="13">
        <v>9231.34</v>
      </c>
      <c r="G276" s="20">
        <v>9231.34</v>
      </c>
    </row>
    <row r="277" spans="1:7" ht="12.75" x14ac:dyDescent="0.2">
      <c r="A277" s="16" t="s">
        <v>566</v>
      </c>
      <c r="B277" s="11" t="s">
        <v>567</v>
      </c>
      <c r="C277" s="13">
        <v>0</v>
      </c>
      <c r="D277" s="13">
        <v>394498.11</v>
      </c>
      <c r="E277" s="13">
        <v>0</v>
      </c>
      <c r="F277" s="13">
        <v>394498.11</v>
      </c>
      <c r="G277" s="20">
        <v>394498.11</v>
      </c>
    </row>
    <row r="278" spans="1:7" ht="12.75" x14ac:dyDescent="0.2">
      <c r="A278" s="16" t="s">
        <v>568</v>
      </c>
      <c r="B278" s="11" t="s">
        <v>569</v>
      </c>
      <c r="C278" s="13">
        <v>0</v>
      </c>
      <c r="D278" s="13">
        <v>630129.17000000004</v>
      </c>
      <c r="E278" s="13">
        <v>0</v>
      </c>
      <c r="F278" s="13">
        <v>630129.17000000004</v>
      </c>
      <c r="G278" s="20">
        <v>630129.17000000004</v>
      </c>
    </row>
    <row r="279" spans="1:7" ht="12.75" x14ac:dyDescent="0.2">
      <c r="A279" s="16" t="s">
        <v>570</v>
      </c>
      <c r="B279" s="11" t="s">
        <v>571</v>
      </c>
      <c r="C279" s="13">
        <v>0</v>
      </c>
      <c r="D279" s="13">
        <v>4320</v>
      </c>
      <c r="E279" s="13">
        <v>0</v>
      </c>
      <c r="F279" s="13">
        <v>4320</v>
      </c>
      <c r="G279" s="20">
        <v>4320</v>
      </c>
    </row>
    <row r="280" spans="1:7" ht="12.75" x14ac:dyDescent="0.2">
      <c r="A280" s="16" t="s">
        <v>572</v>
      </c>
      <c r="B280" s="11" t="s">
        <v>573</v>
      </c>
      <c r="C280" s="13">
        <v>0</v>
      </c>
      <c r="D280" s="13">
        <v>11038.279999999999</v>
      </c>
      <c r="E280" s="13">
        <v>0</v>
      </c>
      <c r="F280" s="13">
        <v>11038.279999999999</v>
      </c>
      <c r="G280" s="20">
        <v>11038.279999999999</v>
      </c>
    </row>
    <row r="281" spans="1:7" ht="12.75" x14ac:dyDescent="0.2">
      <c r="A281" s="16" t="s">
        <v>574</v>
      </c>
      <c r="B281" s="11" t="s">
        <v>575</v>
      </c>
      <c r="C281" s="13">
        <v>0</v>
      </c>
      <c r="D281" s="13">
        <v>15358.279999999999</v>
      </c>
      <c r="E281" s="13">
        <v>0</v>
      </c>
      <c r="F281" s="13">
        <v>15358.279999999999</v>
      </c>
      <c r="G281" s="20">
        <v>15358.279999999999</v>
      </c>
    </row>
    <row r="282" spans="1:7" ht="12.75" x14ac:dyDescent="0.2">
      <c r="A282" s="16" t="s">
        <v>576</v>
      </c>
      <c r="B282" s="11" t="s">
        <v>577</v>
      </c>
      <c r="C282" s="13">
        <v>0</v>
      </c>
      <c r="D282" s="13">
        <v>4442.72</v>
      </c>
      <c r="E282" s="13">
        <v>0</v>
      </c>
      <c r="F282" s="13">
        <v>4442.72</v>
      </c>
      <c r="G282" s="20">
        <v>4442.72</v>
      </c>
    </row>
    <row r="283" spans="1:7" ht="12.75" x14ac:dyDescent="0.2">
      <c r="A283" s="16" t="s">
        <v>578</v>
      </c>
      <c r="B283" s="11" t="s">
        <v>579</v>
      </c>
      <c r="C283" s="13">
        <v>0</v>
      </c>
      <c r="D283" s="13">
        <v>4442.72</v>
      </c>
      <c r="E283" s="13">
        <v>0</v>
      </c>
      <c r="F283" s="13">
        <v>4442.72</v>
      </c>
      <c r="G283" s="20">
        <v>4442.72</v>
      </c>
    </row>
    <row r="284" spans="1:7" ht="12.75" x14ac:dyDescent="0.2">
      <c r="A284" s="16" t="s">
        <v>580</v>
      </c>
      <c r="B284" s="11" t="s">
        <v>581</v>
      </c>
      <c r="C284" s="13">
        <v>0</v>
      </c>
      <c r="D284" s="13">
        <v>2976.54</v>
      </c>
      <c r="E284" s="13">
        <v>0</v>
      </c>
      <c r="F284" s="13">
        <v>2976.54</v>
      </c>
      <c r="G284" s="20">
        <v>2976.54</v>
      </c>
    </row>
    <row r="285" spans="1:7" ht="12.75" x14ac:dyDescent="0.2">
      <c r="A285" s="16" t="s">
        <v>582</v>
      </c>
      <c r="B285" s="11" t="s">
        <v>583</v>
      </c>
      <c r="C285" s="13">
        <v>0</v>
      </c>
      <c r="D285" s="13">
        <v>1183.17</v>
      </c>
      <c r="E285" s="13">
        <v>0</v>
      </c>
      <c r="F285" s="13">
        <v>1183.17</v>
      </c>
      <c r="G285" s="20">
        <v>1183.17</v>
      </c>
    </row>
    <row r="286" spans="1:7" ht="12.75" x14ac:dyDescent="0.2">
      <c r="A286" s="16" t="s">
        <v>584</v>
      </c>
      <c r="B286" s="11" t="s">
        <v>585</v>
      </c>
      <c r="C286" s="13">
        <v>0</v>
      </c>
      <c r="D286" s="13">
        <v>4159.71</v>
      </c>
      <c r="E286" s="13">
        <v>0</v>
      </c>
      <c r="F286" s="13">
        <v>4159.71</v>
      </c>
      <c r="G286" s="20">
        <v>4159.71</v>
      </c>
    </row>
    <row r="287" spans="1:7" ht="12.75" x14ac:dyDescent="0.2">
      <c r="A287" s="16" t="s">
        <v>586</v>
      </c>
      <c r="B287" s="11" t="s">
        <v>587</v>
      </c>
      <c r="C287" s="13">
        <v>0</v>
      </c>
      <c r="D287" s="13">
        <v>624946</v>
      </c>
      <c r="E287" s="13">
        <v>-8775</v>
      </c>
      <c r="F287" s="13">
        <v>616171</v>
      </c>
      <c r="G287" s="20">
        <v>616171</v>
      </c>
    </row>
    <row r="288" spans="1:7" ht="12.75" x14ac:dyDescent="0.2">
      <c r="A288" s="16" t="s">
        <v>588</v>
      </c>
      <c r="B288" s="11" t="s">
        <v>589</v>
      </c>
      <c r="C288" s="13">
        <v>0</v>
      </c>
      <c r="D288" s="13">
        <v>253486.52000000002</v>
      </c>
      <c r="E288" s="13">
        <v>-0.9</v>
      </c>
      <c r="F288" s="13">
        <v>253485.62000000002</v>
      </c>
      <c r="G288" s="20">
        <v>253485.62000000002</v>
      </c>
    </row>
    <row r="289" spans="1:7" ht="12.75" x14ac:dyDescent="0.2">
      <c r="A289" s="16" t="s">
        <v>590</v>
      </c>
      <c r="B289" s="11" t="s">
        <v>591</v>
      </c>
      <c r="C289" s="13">
        <v>0</v>
      </c>
      <c r="D289" s="13">
        <v>43427</v>
      </c>
      <c r="E289" s="13">
        <v>-3652</v>
      </c>
      <c r="F289" s="13">
        <v>39775</v>
      </c>
      <c r="G289" s="20">
        <v>39775</v>
      </c>
    </row>
    <row r="290" spans="1:7" ht="12.75" x14ac:dyDescent="0.2">
      <c r="A290" s="16" t="s">
        <v>592</v>
      </c>
      <c r="B290" s="11" t="s">
        <v>593</v>
      </c>
      <c r="C290" s="13">
        <v>0</v>
      </c>
      <c r="D290" s="13">
        <v>921859.52</v>
      </c>
      <c r="E290" s="13">
        <v>-12427.9</v>
      </c>
      <c r="F290" s="13">
        <v>909431.62</v>
      </c>
      <c r="G290" s="20">
        <v>909431.62</v>
      </c>
    </row>
    <row r="291" spans="1:7" ht="12.75" x14ac:dyDescent="0.2">
      <c r="A291" s="16" t="s">
        <v>594</v>
      </c>
      <c r="B291" s="11" t="s">
        <v>595</v>
      </c>
      <c r="C291" s="13">
        <v>0</v>
      </c>
      <c r="D291" s="13">
        <v>4093602.73</v>
      </c>
      <c r="E291" s="13">
        <v>-475629.44</v>
      </c>
      <c r="F291" s="13">
        <v>3617973.29</v>
      </c>
      <c r="G291" s="20">
        <v>3617973.29</v>
      </c>
    </row>
    <row r="292" spans="1:7" ht="12.75" x14ac:dyDescent="0.2">
      <c r="A292" s="16" t="s">
        <v>596</v>
      </c>
      <c r="B292" s="11" t="s">
        <v>597</v>
      </c>
      <c r="C292" s="13">
        <v>0</v>
      </c>
      <c r="D292" s="13">
        <v>7505263.1299999999</v>
      </c>
      <c r="E292" s="13">
        <v>-730273.41</v>
      </c>
      <c r="F292" s="13">
        <v>6774989.7199999997</v>
      </c>
      <c r="G292" s="20">
        <v>6774989.7199999997</v>
      </c>
    </row>
    <row r="293" spans="1:7" ht="12.75" x14ac:dyDescent="0.2">
      <c r="A293" s="16" t="s">
        <v>598</v>
      </c>
      <c r="B293" s="11" t="s">
        <v>599</v>
      </c>
      <c r="C293" s="13">
        <v>0</v>
      </c>
      <c r="D293" s="13">
        <v>7505263.1299999999</v>
      </c>
      <c r="E293" s="13">
        <v>-730273.41</v>
      </c>
      <c r="F293" s="13">
        <v>6774989.7199999997</v>
      </c>
      <c r="G293" s="20">
        <v>6774989.7199999997</v>
      </c>
    </row>
    <row r="294" spans="1:7" ht="12.75" x14ac:dyDescent="0.2">
      <c r="A294" s="18" t="s">
        <v>324</v>
      </c>
      <c r="B294" s="25" t="s">
        <v>600</v>
      </c>
      <c r="C294" s="15">
        <v>0</v>
      </c>
      <c r="D294" s="15">
        <v>7542093.9199999999</v>
      </c>
      <c r="E294" s="15">
        <v>-10976137</v>
      </c>
      <c r="F294" s="15">
        <v>-3434043.08</v>
      </c>
      <c r="G294" s="22">
        <v>-3434043.08</v>
      </c>
    </row>
    <row r="295" spans="1:7" ht="12.75" x14ac:dyDescent="0.2">
      <c r="A295" s="16" t="s">
        <v>601</v>
      </c>
      <c r="B295" s="11" t="s">
        <v>602</v>
      </c>
      <c r="C295" s="13">
        <v>207570.86</v>
      </c>
      <c r="D295" s="13">
        <v>0</v>
      </c>
      <c r="E295" s="13">
        <v>0</v>
      </c>
      <c r="F295" s="13">
        <v>207570.86</v>
      </c>
      <c r="G295" s="20">
        <v>0</v>
      </c>
    </row>
    <row r="296" spans="1:7" ht="12.75" x14ac:dyDescent="0.2">
      <c r="A296" s="16" t="s">
        <v>603</v>
      </c>
      <c r="B296" s="11" t="s">
        <v>604</v>
      </c>
      <c r="C296" s="13">
        <v>-207570.86</v>
      </c>
      <c r="D296" s="13">
        <v>0</v>
      </c>
      <c r="E296" s="13">
        <v>0</v>
      </c>
      <c r="F296" s="13">
        <v>-207570.86</v>
      </c>
      <c r="G296" s="20">
        <v>0</v>
      </c>
    </row>
    <row r="297" spans="1:7" ht="12.75" x14ac:dyDescent="0.2">
      <c r="A297" s="16" t="s">
        <v>605</v>
      </c>
      <c r="B297" s="11" t="s">
        <v>606</v>
      </c>
      <c r="C297" s="13">
        <v>0</v>
      </c>
      <c r="D297" s="13">
        <v>0</v>
      </c>
      <c r="E297" s="13">
        <v>0</v>
      </c>
      <c r="F297" s="13">
        <v>0</v>
      </c>
      <c r="G297" s="20">
        <v>0</v>
      </c>
    </row>
    <row r="298" spans="1:7" ht="13.5" thickBot="1" x14ac:dyDescent="0.25">
      <c r="A298" s="19" t="s">
        <v>607</v>
      </c>
      <c r="B298" s="26" t="s">
        <v>608</v>
      </c>
      <c r="C298" s="23">
        <v>0</v>
      </c>
      <c r="D298" s="23">
        <v>0</v>
      </c>
      <c r="E298" s="23">
        <v>0</v>
      </c>
      <c r="F298" s="23">
        <v>0</v>
      </c>
      <c r="G298" s="24">
        <v>0</v>
      </c>
    </row>
  </sheetData>
  <sheetProtection algorithmName="SHA-512" hashValue="HufuHE+OBaIDWyKko5bMqgSv85rRpNKJTOsKgPTFnKw+GzyqC2Bq9KBCeU3dPIFI4DakdN9n5Scfd7SRMFWlVA==" saltValue="AAAPJmE9iAn4qL3y/5EaSw==" spinCount="100000" sheet="1" objects="1" scenarios="1" formatCells="0" formatColumns="0" formatRows="0" insertRows="0" deleteRows="0" autoFilter="0"/>
  <mergeCells count="1">
    <mergeCell ref="A1:G1"/>
  </mergeCells>
  <printOptions horizontalCentered="1"/>
  <pageMargins left="0.78740157480314965" right="0.39370078740157483" top="1.1811023622047245" bottom="0.98425196850393704" header="0" footer="0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5"/>
  <sheetViews>
    <sheetView workbookViewId="0">
      <selection activeCell="I11" sqref="I11"/>
    </sheetView>
  </sheetViews>
  <sheetFormatPr baseColWidth="10" defaultRowHeight="11.25" x14ac:dyDescent="0.2"/>
  <cols>
    <col min="1" max="1" width="16.1640625" customWidth="1"/>
    <col min="2" max="2" width="52.6640625" bestFit="1" customWidth="1"/>
    <col min="3" max="3" width="19.6640625" bestFit="1" customWidth="1"/>
    <col min="4" max="5" width="18.33203125" bestFit="1" customWidth="1"/>
    <col min="6" max="6" width="19.6640625" bestFit="1" customWidth="1"/>
    <col min="7" max="7" width="17" bestFit="1" customWidth="1"/>
  </cols>
  <sheetData>
    <row r="1" spans="1:7" ht="36" customHeight="1" x14ac:dyDescent="0.2">
      <c r="A1" s="58" t="s">
        <v>610</v>
      </c>
      <c r="B1" s="59"/>
      <c r="C1" s="59"/>
      <c r="D1" s="59"/>
      <c r="E1" s="59"/>
      <c r="F1" s="59"/>
      <c r="G1" s="59"/>
    </row>
    <row r="2" spans="1:7" ht="24" customHeight="1" x14ac:dyDescent="0.2">
      <c r="A2" s="8" t="s">
        <v>1</v>
      </c>
      <c r="B2" s="8" t="s">
        <v>0</v>
      </c>
      <c r="C2" s="9" t="s">
        <v>5</v>
      </c>
      <c r="D2" s="9" t="s">
        <v>2</v>
      </c>
      <c r="E2" s="9" t="s">
        <v>3</v>
      </c>
      <c r="F2" s="9" t="s">
        <v>4</v>
      </c>
      <c r="G2" s="9" t="s">
        <v>6</v>
      </c>
    </row>
    <row r="3" spans="1:7" ht="12.75" x14ac:dyDescent="0.2">
      <c r="A3" s="27" t="str">
        <f>MID(B3,1,15)</f>
        <v xml:space="preserve">      111310001</v>
      </c>
      <c r="B3" s="30" t="s">
        <v>19</v>
      </c>
      <c r="C3" s="36">
        <v>852553.67</v>
      </c>
      <c r="D3" s="36">
        <v>981456.34</v>
      </c>
      <c r="E3" s="36">
        <v>-1071099.6400000001</v>
      </c>
      <c r="F3" s="36">
        <v>762910.36999999988</v>
      </c>
      <c r="G3" s="33">
        <v>-89643.300000000163</v>
      </c>
    </row>
    <row r="4" spans="1:7" ht="12.75" x14ac:dyDescent="0.2">
      <c r="A4" s="28" t="str">
        <f t="shared" ref="A4:A67" si="0">MID(B4,1,15)</f>
        <v xml:space="preserve">      111310002</v>
      </c>
      <c r="B4" s="30" t="s">
        <v>21</v>
      </c>
      <c r="C4" s="37">
        <v>13930515.810000001</v>
      </c>
      <c r="D4" s="37">
        <v>10378325.41</v>
      </c>
      <c r="E4" s="37">
        <v>-8390234.1699999999</v>
      </c>
      <c r="F4" s="37">
        <v>15918607.049999999</v>
      </c>
      <c r="G4" s="34">
        <v>1988091.2399999984</v>
      </c>
    </row>
    <row r="5" spans="1:7" ht="12.75" x14ac:dyDescent="0.2">
      <c r="A5" s="28" t="str">
        <f t="shared" si="0"/>
        <v xml:space="preserve">      111310003</v>
      </c>
      <c r="B5" s="30" t="s">
        <v>23</v>
      </c>
      <c r="C5" s="37">
        <v>577223.06000000006</v>
      </c>
      <c r="D5" s="37">
        <v>3644847.1500000004</v>
      </c>
      <c r="E5" s="37">
        <v>-3912178.6100000003</v>
      </c>
      <c r="F5" s="37">
        <v>309891.60000000056</v>
      </c>
      <c r="G5" s="34">
        <v>-267331.4599999995</v>
      </c>
    </row>
    <row r="6" spans="1:7" ht="12.75" x14ac:dyDescent="0.2">
      <c r="A6" s="28" t="str">
        <f t="shared" si="0"/>
        <v xml:space="preserve">*     1113     </v>
      </c>
      <c r="B6" s="30" t="s">
        <v>25</v>
      </c>
      <c r="C6" s="37">
        <v>15360292.539999999</v>
      </c>
      <c r="D6" s="37">
        <v>15004628.9</v>
      </c>
      <c r="E6" s="37">
        <v>-13373512.420000002</v>
      </c>
      <c r="F6" s="37">
        <v>16991409.019999996</v>
      </c>
      <c r="G6" s="34">
        <v>1631116.4799999967</v>
      </c>
    </row>
    <row r="7" spans="1:7" ht="12.75" x14ac:dyDescent="0.2">
      <c r="A7" s="28" t="str">
        <f t="shared" si="0"/>
        <v xml:space="preserve">      111400002</v>
      </c>
      <c r="B7" s="30" t="s">
        <v>27</v>
      </c>
      <c r="C7" s="37">
        <v>10253070.32</v>
      </c>
      <c r="D7" s="37">
        <v>1707986.1</v>
      </c>
      <c r="E7" s="37">
        <v>-1601150.0899999999</v>
      </c>
      <c r="F7" s="37">
        <v>10359906.33</v>
      </c>
      <c r="G7" s="34">
        <v>106836.00999999978</v>
      </c>
    </row>
    <row r="8" spans="1:7" ht="12.75" x14ac:dyDescent="0.2">
      <c r="A8" s="28" t="str">
        <f t="shared" si="0"/>
        <v xml:space="preserve">*     1114     </v>
      </c>
      <c r="B8" s="30" t="s">
        <v>29</v>
      </c>
      <c r="C8" s="37">
        <v>10253070.32</v>
      </c>
      <c r="D8" s="37">
        <v>1707986.1</v>
      </c>
      <c r="E8" s="37">
        <v>-1601150.0899999999</v>
      </c>
      <c r="F8" s="37">
        <v>10359906.33</v>
      </c>
      <c r="G8" s="34">
        <v>106836.00999999978</v>
      </c>
    </row>
    <row r="9" spans="1:7" ht="12.75" x14ac:dyDescent="0.2">
      <c r="A9" s="28" t="str">
        <f t="shared" si="0"/>
        <v xml:space="preserve">**    1110     </v>
      </c>
      <c r="B9" s="30" t="s">
        <v>31</v>
      </c>
      <c r="C9" s="37">
        <v>25613362.859999999</v>
      </c>
      <c r="D9" s="37">
        <v>16712615</v>
      </c>
      <c r="E9" s="37">
        <v>-14974662.509999998</v>
      </c>
      <c r="F9" s="37">
        <v>27351315.350000001</v>
      </c>
      <c r="G9" s="34">
        <v>1737952.4900000021</v>
      </c>
    </row>
    <row r="10" spans="1:7" ht="12.75" x14ac:dyDescent="0.2">
      <c r="A10" s="28" t="str">
        <f t="shared" si="0"/>
        <v xml:space="preserve">      112200001</v>
      </c>
      <c r="B10" s="30" t="s">
        <v>33</v>
      </c>
      <c r="C10" s="37">
        <v>0</v>
      </c>
      <c r="D10" s="37">
        <v>711514.04</v>
      </c>
      <c r="E10" s="37">
        <v>-711514.04</v>
      </c>
      <c r="F10" s="37">
        <v>0</v>
      </c>
      <c r="G10" s="34">
        <v>0</v>
      </c>
    </row>
    <row r="11" spans="1:7" ht="12.75" x14ac:dyDescent="0.2">
      <c r="A11" s="28" t="str">
        <f t="shared" si="0"/>
        <v xml:space="preserve">      112200002</v>
      </c>
      <c r="B11" s="30" t="s">
        <v>35</v>
      </c>
      <c r="C11" s="37">
        <v>4570869.53</v>
      </c>
      <c r="D11" s="37">
        <v>212795.51999999999</v>
      </c>
      <c r="E11" s="37">
        <v>-55416.6</v>
      </c>
      <c r="F11" s="37">
        <v>4728248.45</v>
      </c>
      <c r="G11" s="34">
        <v>157378.91999999993</v>
      </c>
    </row>
    <row r="12" spans="1:7" ht="12.75" x14ac:dyDescent="0.2">
      <c r="A12" s="28" t="str">
        <f t="shared" si="0"/>
        <v xml:space="preserve">*     1122     </v>
      </c>
      <c r="B12" s="30" t="s">
        <v>39</v>
      </c>
      <c r="C12" s="37">
        <v>4570869.53</v>
      </c>
      <c r="D12" s="37">
        <v>924309.56</v>
      </c>
      <c r="E12" s="37">
        <v>-766930.64</v>
      </c>
      <c r="F12" s="37">
        <v>4728248.45</v>
      </c>
      <c r="G12" s="34">
        <v>157378.91999999993</v>
      </c>
    </row>
    <row r="13" spans="1:7" ht="12.75" x14ac:dyDescent="0.2">
      <c r="A13" s="28" t="str">
        <f t="shared" si="0"/>
        <v xml:space="preserve">      112500001</v>
      </c>
      <c r="B13" s="30" t="s">
        <v>41</v>
      </c>
      <c r="C13" s="37">
        <v>13000</v>
      </c>
      <c r="D13" s="37">
        <v>0</v>
      </c>
      <c r="E13" s="37">
        <v>0</v>
      </c>
      <c r="F13" s="37">
        <v>13000</v>
      </c>
      <c r="G13" s="34">
        <v>0</v>
      </c>
    </row>
    <row r="14" spans="1:7" ht="12.75" x14ac:dyDescent="0.2">
      <c r="A14" s="28" t="str">
        <f t="shared" si="0"/>
        <v xml:space="preserve">*     1125     </v>
      </c>
      <c r="B14" s="30" t="s">
        <v>43</v>
      </c>
      <c r="C14" s="37">
        <v>13000</v>
      </c>
      <c r="D14" s="37">
        <v>0</v>
      </c>
      <c r="E14" s="37">
        <v>0</v>
      </c>
      <c r="F14" s="37">
        <v>13000</v>
      </c>
      <c r="G14" s="34">
        <v>0</v>
      </c>
    </row>
    <row r="15" spans="1:7" ht="12.75" x14ac:dyDescent="0.2">
      <c r="A15" s="28" t="str">
        <f t="shared" si="0"/>
        <v xml:space="preserve">      112900001</v>
      </c>
      <c r="B15" s="30" t="s">
        <v>45</v>
      </c>
      <c r="C15" s="37">
        <v>0</v>
      </c>
      <c r="D15" s="37">
        <v>11376338.029999999</v>
      </c>
      <c r="E15" s="37">
        <v>-11376338.029999999</v>
      </c>
      <c r="F15" s="37">
        <v>0</v>
      </c>
      <c r="G15" s="34">
        <v>0</v>
      </c>
    </row>
    <row r="16" spans="1:7" ht="12.75" x14ac:dyDescent="0.2">
      <c r="A16" s="28" t="str">
        <f t="shared" si="0"/>
        <v xml:space="preserve">      112900002</v>
      </c>
      <c r="B16" s="30" t="s">
        <v>47</v>
      </c>
      <c r="C16" s="37">
        <v>14494.61</v>
      </c>
      <c r="D16" s="37">
        <v>753217.73</v>
      </c>
      <c r="E16" s="37">
        <v>-756193.07000000007</v>
      </c>
      <c r="F16" s="37">
        <v>11519.269999999902</v>
      </c>
      <c r="G16" s="34">
        <v>-2975.3400000000984</v>
      </c>
    </row>
    <row r="17" spans="1:7" ht="12.75" x14ac:dyDescent="0.2">
      <c r="A17" s="28" t="str">
        <f t="shared" si="0"/>
        <v xml:space="preserve">      112900004</v>
      </c>
      <c r="B17" s="30" t="s">
        <v>612</v>
      </c>
      <c r="C17" s="37">
        <v>0</v>
      </c>
      <c r="D17" s="37">
        <v>79105.929999999993</v>
      </c>
      <c r="E17" s="37">
        <v>-79105.929999999993</v>
      </c>
      <c r="F17" s="37">
        <v>0</v>
      </c>
      <c r="G17" s="34">
        <v>0</v>
      </c>
    </row>
    <row r="18" spans="1:7" ht="12.75" x14ac:dyDescent="0.2">
      <c r="A18" s="28" t="str">
        <f t="shared" si="0"/>
        <v xml:space="preserve">      112900005</v>
      </c>
      <c r="B18" s="30" t="s">
        <v>49</v>
      </c>
      <c r="C18" s="37">
        <v>0</v>
      </c>
      <c r="D18" s="37">
        <v>533.04</v>
      </c>
      <c r="E18" s="37">
        <v>-389.74</v>
      </c>
      <c r="F18" s="37">
        <v>143.29999999999995</v>
      </c>
      <c r="G18" s="34">
        <v>143.29999999999995</v>
      </c>
    </row>
    <row r="19" spans="1:7" ht="12.75" x14ac:dyDescent="0.2">
      <c r="A19" s="28" t="str">
        <f t="shared" si="0"/>
        <v xml:space="preserve">*     1129     </v>
      </c>
      <c r="B19" s="30" t="s">
        <v>51</v>
      </c>
      <c r="C19" s="37">
        <v>14494.61</v>
      </c>
      <c r="D19" s="37">
        <v>12209194.73</v>
      </c>
      <c r="E19" s="37">
        <v>-12212026.77</v>
      </c>
      <c r="F19" s="37">
        <v>11662.570000000298</v>
      </c>
      <c r="G19" s="34">
        <v>-2832.0399999997026</v>
      </c>
    </row>
    <row r="20" spans="1:7" ht="12.75" x14ac:dyDescent="0.2">
      <c r="A20" s="28" t="str">
        <f t="shared" si="0"/>
        <v xml:space="preserve">**    1120     </v>
      </c>
      <c r="B20" s="30" t="s">
        <v>53</v>
      </c>
      <c r="C20" s="37">
        <v>4598364.1399999997</v>
      </c>
      <c r="D20" s="37">
        <v>13133504.289999999</v>
      </c>
      <c r="E20" s="37">
        <v>-12978957.41</v>
      </c>
      <c r="F20" s="37">
        <v>4752911.0199999996</v>
      </c>
      <c r="G20" s="34">
        <v>154546.87999999989</v>
      </c>
    </row>
    <row r="21" spans="1:7" ht="12.75" x14ac:dyDescent="0.2">
      <c r="A21" s="28" t="str">
        <f t="shared" si="0"/>
        <v xml:space="preserve">      113100001</v>
      </c>
      <c r="B21" s="30" t="s">
        <v>55</v>
      </c>
      <c r="C21" s="37">
        <v>6465.52</v>
      </c>
      <c r="D21" s="37">
        <v>0</v>
      </c>
      <c r="E21" s="37">
        <v>-6465.52</v>
      </c>
      <c r="F21" s="37">
        <v>0</v>
      </c>
      <c r="G21" s="34">
        <v>-6465.52</v>
      </c>
    </row>
    <row r="22" spans="1:7" ht="12.75" x14ac:dyDescent="0.2">
      <c r="A22" s="28" t="str">
        <f t="shared" si="0"/>
        <v xml:space="preserve">*     1131     </v>
      </c>
      <c r="B22" s="30" t="s">
        <v>57</v>
      </c>
      <c r="C22" s="37">
        <v>6465.52</v>
      </c>
      <c r="D22" s="37">
        <v>0</v>
      </c>
      <c r="E22" s="37">
        <v>-6465.52</v>
      </c>
      <c r="F22" s="37">
        <v>0</v>
      </c>
      <c r="G22" s="34">
        <v>-6465.52</v>
      </c>
    </row>
    <row r="23" spans="1:7" ht="12.75" x14ac:dyDescent="0.2">
      <c r="A23" s="28" t="str">
        <f t="shared" si="0"/>
        <v xml:space="preserve">      113400001</v>
      </c>
      <c r="B23" s="30" t="s">
        <v>613</v>
      </c>
      <c r="C23" s="37">
        <v>0</v>
      </c>
      <c r="D23" s="37">
        <v>26430.54</v>
      </c>
      <c r="E23" s="37">
        <v>0</v>
      </c>
      <c r="F23" s="37">
        <v>26430.54</v>
      </c>
      <c r="G23" s="34">
        <v>26430.54</v>
      </c>
    </row>
    <row r="24" spans="1:7" ht="12.75" x14ac:dyDescent="0.2">
      <c r="A24" s="28" t="str">
        <f t="shared" si="0"/>
        <v xml:space="preserve">*     1134     </v>
      </c>
      <c r="B24" s="30" t="s">
        <v>614</v>
      </c>
      <c r="C24" s="37">
        <v>0</v>
      </c>
      <c r="D24" s="37">
        <v>26430.54</v>
      </c>
      <c r="E24" s="37">
        <v>0</v>
      </c>
      <c r="F24" s="37">
        <v>26430.54</v>
      </c>
      <c r="G24" s="34">
        <v>26430.54</v>
      </c>
    </row>
    <row r="25" spans="1:7" ht="12.75" x14ac:dyDescent="0.2">
      <c r="A25" s="28" t="str">
        <f t="shared" si="0"/>
        <v xml:space="preserve">**    1130     </v>
      </c>
      <c r="B25" s="30" t="s">
        <v>59</v>
      </c>
      <c r="C25" s="37">
        <v>6465.52</v>
      </c>
      <c r="D25" s="37">
        <v>26430.54</v>
      </c>
      <c r="E25" s="37">
        <v>-6465.52</v>
      </c>
      <c r="F25" s="37">
        <v>26430.539999999997</v>
      </c>
      <c r="G25" s="34">
        <v>19965.019999999997</v>
      </c>
    </row>
    <row r="26" spans="1:7" ht="12.75" x14ac:dyDescent="0.2">
      <c r="A26" s="28" t="str">
        <f t="shared" si="0"/>
        <v xml:space="preserve">      115132491</v>
      </c>
      <c r="B26" s="30" t="s">
        <v>61</v>
      </c>
      <c r="C26" s="37">
        <v>2727494.7</v>
      </c>
      <c r="D26" s="37">
        <v>437842.13</v>
      </c>
      <c r="E26" s="37">
        <v>-599732.75</v>
      </c>
      <c r="F26" s="37">
        <v>2565604.08</v>
      </c>
      <c r="G26" s="34">
        <v>-161890.62000000011</v>
      </c>
    </row>
    <row r="27" spans="1:7" ht="12.75" x14ac:dyDescent="0.2">
      <c r="A27" s="28" t="str">
        <f t="shared" si="0"/>
        <v xml:space="preserve">*     1151     </v>
      </c>
      <c r="B27" s="30" t="s">
        <v>63</v>
      </c>
      <c r="C27" s="37">
        <v>2727494.7</v>
      </c>
      <c r="D27" s="37">
        <v>437842.13</v>
      </c>
      <c r="E27" s="37">
        <v>-599732.75</v>
      </c>
      <c r="F27" s="37">
        <v>2565604.08</v>
      </c>
      <c r="G27" s="34">
        <v>-161890.62000000011</v>
      </c>
    </row>
    <row r="28" spans="1:7" ht="12.75" x14ac:dyDescent="0.2">
      <c r="A28" s="28" t="str">
        <f t="shared" si="0"/>
        <v xml:space="preserve">**    1150     </v>
      </c>
      <c r="B28" s="30" t="s">
        <v>65</v>
      </c>
      <c r="C28" s="37">
        <v>2727494.7</v>
      </c>
      <c r="D28" s="37">
        <v>437842.13</v>
      </c>
      <c r="E28" s="37">
        <v>-599732.75</v>
      </c>
      <c r="F28" s="37">
        <v>2565604.08</v>
      </c>
      <c r="G28" s="34">
        <v>-161890.62000000011</v>
      </c>
    </row>
    <row r="29" spans="1:7" ht="12.75" x14ac:dyDescent="0.2">
      <c r="A29" s="28" t="str">
        <f t="shared" si="0"/>
        <v xml:space="preserve">***   1100     </v>
      </c>
      <c r="B29" s="30" t="s">
        <v>67</v>
      </c>
      <c r="C29" s="37">
        <v>32945687.219999999</v>
      </c>
      <c r="D29" s="37">
        <v>30310391.960000001</v>
      </c>
      <c r="E29" s="37">
        <v>-28559818.189999998</v>
      </c>
      <c r="F29" s="37">
        <v>34696260.990000002</v>
      </c>
      <c r="G29" s="34">
        <v>1750573.7700000033</v>
      </c>
    </row>
    <row r="30" spans="1:7" ht="12.75" x14ac:dyDescent="0.2">
      <c r="A30" s="28" t="str">
        <f t="shared" si="0"/>
        <v xml:space="preserve">      123105811</v>
      </c>
      <c r="B30" s="30" t="s">
        <v>69</v>
      </c>
      <c r="C30" s="37">
        <v>2970811.88</v>
      </c>
      <c r="D30" s="37">
        <v>0</v>
      </c>
      <c r="E30" s="37">
        <v>0</v>
      </c>
      <c r="F30" s="37">
        <v>2970811.88</v>
      </c>
      <c r="G30" s="34">
        <v>0</v>
      </c>
    </row>
    <row r="31" spans="1:7" ht="12.75" x14ac:dyDescent="0.2">
      <c r="A31" s="28" t="str">
        <f t="shared" si="0"/>
        <v xml:space="preserve">*     1231     </v>
      </c>
      <c r="B31" s="30" t="s">
        <v>71</v>
      </c>
      <c r="C31" s="37">
        <v>2970811.88</v>
      </c>
      <c r="D31" s="37">
        <v>0</v>
      </c>
      <c r="E31" s="37">
        <v>0</v>
      </c>
      <c r="F31" s="37">
        <v>2970811.88</v>
      </c>
      <c r="G31" s="34">
        <v>0</v>
      </c>
    </row>
    <row r="32" spans="1:7" ht="12.75" x14ac:dyDescent="0.2">
      <c r="A32" s="28" t="str">
        <f t="shared" si="0"/>
        <v xml:space="preserve">      123305831</v>
      </c>
      <c r="B32" s="30" t="s">
        <v>73</v>
      </c>
      <c r="C32" s="37">
        <v>7079274.6600000001</v>
      </c>
      <c r="D32" s="37">
        <v>192541.61</v>
      </c>
      <c r="E32" s="37">
        <v>0</v>
      </c>
      <c r="F32" s="37">
        <v>7271816.2700000005</v>
      </c>
      <c r="G32" s="34">
        <v>192541.61000000034</v>
      </c>
    </row>
    <row r="33" spans="1:7" ht="12.75" x14ac:dyDescent="0.2">
      <c r="A33" s="28" t="str">
        <f t="shared" si="0"/>
        <v xml:space="preserve">*     1233     </v>
      </c>
      <c r="B33" s="30" t="s">
        <v>75</v>
      </c>
      <c r="C33" s="37">
        <v>7079274.6600000001</v>
      </c>
      <c r="D33" s="37">
        <v>192541.61</v>
      </c>
      <c r="E33" s="37">
        <v>0</v>
      </c>
      <c r="F33" s="37">
        <v>7271816.2700000005</v>
      </c>
      <c r="G33" s="34">
        <v>192541.61000000034</v>
      </c>
    </row>
    <row r="34" spans="1:7" ht="12.75" x14ac:dyDescent="0.2">
      <c r="A34" s="28" t="str">
        <f t="shared" si="0"/>
        <v xml:space="preserve">      123405891</v>
      </c>
      <c r="B34" s="30" t="s">
        <v>77</v>
      </c>
      <c r="C34" s="37">
        <v>74433693.019999996</v>
      </c>
      <c r="D34" s="37">
        <v>0</v>
      </c>
      <c r="E34" s="37">
        <v>0</v>
      </c>
      <c r="F34" s="37">
        <v>74433693.019999996</v>
      </c>
      <c r="G34" s="34">
        <v>0</v>
      </c>
    </row>
    <row r="35" spans="1:7" ht="12.75" x14ac:dyDescent="0.2">
      <c r="A35" s="28" t="str">
        <f t="shared" si="0"/>
        <v xml:space="preserve">*     1234     </v>
      </c>
      <c r="B35" s="30" t="s">
        <v>79</v>
      </c>
      <c r="C35" s="37">
        <v>74433693.019999996</v>
      </c>
      <c r="D35" s="37">
        <v>0</v>
      </c>
      <c r="E35" s="37">
        <v>0</v>
      </c>
      <c r="F35" s="37">
        <v>74433693.019999996</v>
      </c>
      <c r="G35" s="34">
        <v>0</v>
      </c>
    </row>
    <row r="36" spans="1:7" ht="12.75" x14ac:dyDescent="0.2">
      <c r="A36" s="28" t="str">
        <f t="shared" si="0"/>
        <v xml:space="preserve">      123626221</v>
      </c>
      <c r="B36" s="30" t="s">
        <v>615</v>
      </c>
      <c r="C36" s="37">
        <v>0</v>
      </c>
      <c r="D36" s="37">
        <v>192541.61</v>
      </c>
      <c r="E36" s="37">
        <v>-192541.61</v>
      </c>
      <c r="F36" s="37">
        <v>0</v>
      </c>
      <c r="G36" s="34">
        <v>0</v>
      </c>
    </row>
    <row r="37" spans="1:7" ht="12.75" x14ac:dyDescent="0.2">
      <c r="A37" s="28" t="str">
        <f t="shared" si="0"/>
        <v xml:space="preserve">      123636231</v>
      </c>
      <c r="B37" s="30" t="s">
        <v>81</v>
      </c>
      <c r="C37" s="37">
        <v>887104.77</v>
      </c>
      <c r="D37" s="37">
        <v>492157.16</v>
      </c>
      <c r="E37" s="37">
        <v>-192541.61</v>
      </c>
      <c r="F37" s="37">
        <v>1186720.3199999998</v>
      </c>
      <c r="G37" s="34">
        <v>299615.54999999981</v>
      </c>
    </row>
    <row r="38" spans="1:7" ht="12.75" x14ac:dyDescent="0.2">
      <c r="A38" s="28" t="str">
        <f t="shared" si="0"/>
        <v xml:space="preserve">*     1236     </v>
      </c>
      <c r="B38" s="30" t="s">
        <v>83</v>
      </c>
      <c r="C38" s="37">
        <v>887104.77</v>
      </c>
      <c r="D38" s="37">
        <v>684698.77</v>
      </c>
      <c r="E38" s="37">
        <v>-385083.22</v>
      </c>
      <c r="F38" s="37">
        <v>1186720.32</v>
      </c>
      <c r="G38" s="34">
        <v>299615.55000000005</v>
      </c>
    </row>
    <row r="39" spans="1:7" ht="12.75" x14ac:dyDescent="0.2">
      <c r="A39" s="28" t="str">
        <f t="shared" si="0"/>
        <v xml:space="preserve">**    1230     </v>
      </c>
      <c r="B39" s="30" t="s">
        <v>85</v>
      </c>
      <c r="C39" s="37">
        <v>85370884.329999998</v>
      </c>
      <c r="D39" s="37">
        <v>877240.37999999989</v>
      </c>
      <c r="E39" s="37">
        <v>-385083.22</v>
      </c>
      <c r="F39" s="37">
        <v>85863041.489999995</v>
      </c>
      <c r="G39" s="34">
        <v>492157.15999999642</v>
      </c>
    </row>
    <row r="40" spans="1:7" ht="12.75" x14ac:dyDescent="0.2">
      <c r="A40" s="28" t="str">
        <f t="shared" si="0"/>
        <v xml:space="preserve">      124115111</v>
      </c>
      <c r="B40" s="30" t="s">
        <v>87</v>
      </c>
      <c r="C40" s="37">
        <v>319960.96999999997</v>
      </c>
      <c r="D40" s="37">
        <v>4308.6400000000003</v>
      </c>
      <c r="E40" s="37">
        <v>0</v>
      </c>
      <c r="F40" s="37">
        <v>324269.61</v>
      </c>
      <c r="G40" s="34">
        <v>4308.640000000014</v>
      </c>
    </row>
    <row r="41" spans="1:7" ht="12.75" x14ac:dyDescent="0.2">
      <c r="A41" s="28" t="str">
        <f t="shared" si="0"/>
        <v xml:space="preserve">      124135151</v>
      </c>
      <c r="B41" s="30" t="s">
        <v>89</v>
      </c>
      <c r="C41" s="37">
        <v>744443.88</v>
      </c>
      <c r="D41" s="37">
        <v>0</v>
      </c>
      <c r="E41" s="37">
        <v>0</v>
      </c>
      <c r="F41" s="37">
        <v>744443.88</v>
      </c>
      <c r="G41" s="34">
        <v>0</v>
      </c>
    </row>
    <row r="42" spans="1:7" ht="12.75" x14ac:dyDescent="0.2">
      <c r="A42" s="28" t="str">
        <f t="shared" si="0"/>
        <v xml:space="preserve">      124195191</v>
      </c>
      <c r="B42" s="30" t="s">
        <v>91</v>
      </c>
      <c r="C42" s="37">
        <v>100886.02</v>
      </c>
      <c r="D42" s="37">
        <v>0</v>
      </c>
      <c r="E42" s="37">
        <v>0</v>
      </c>
      <c r="F42" s="37">
        <v>100886.02</v>
      </c>
      <c r="G42" s="34">
        <v>0</v>
      </c>
    </row>
    <row r="43" spans="1:7" ht="12.75" x14ac:dyDescent="0.2">
      <c r="A43" s="28" t="str">
        <f t="shared" si="0"/>
        <v xml:space="preserve">*     1241     </v>
      </c>
      <c r="B43" s="30" t="s">
        <v>93</v>
      </c>
      <c r="C43" s="37">
        <v>1165290.8700000001</v>
      </c>
      <c r="D43" s="37">
        <v>4308.6400000000003</v>
      </c>
      <c r="E43" s="37">
        <v>0</v>
      </c>
      <c r="F43" s="37">
        <v>1169599.51</v>
      </c>
      <c r="G43" s="34">
        <v>4308.6399999998976</v>
      </c>
    </row>
    <row r="44" spans="1:7" ht="12.75" x14ac:dyDescent="0.2">
      <c r="A44" s="28" t="str">
        <f t="shared" si="0"/>
        <v xml:space="preserve">      124215211</v>
      </c>
      <c r="B44" s="30" t="s">
        <v>95</v>
      </c>
      <c r="C44" s="37">
        <v>6903</v>
      </c>
      <c r="D44" s="37">
        <v>0</v>
      </c>
      <c r="E44" s="37">
        <v>0</v>
      </c>
      <c r="F44" s="37">
        <v>6903</v>
      </c>
      <c r="G44" s="34">
        <v>0</v>
      </c>
    </row>
    <row r="45" spans="1:7" ht="12.75" x14ac:dyDescent="0.2">
      <c r="A45" s="28" t="str">
        <f t="shared" si="0"/>
        <v xml:space="preserve">      124235231</v>
      </c>
      <c r="B45" s="30" t="s">
        <v>97</v>
      </c>
      <c r="C45" s="37">
        <v>17729.97</v>
      </c>
      <c r="D45" s="37">
        <v>0</v>
      </c>
      <c r="E45" s="37">
        <v>0</v>
      </c>
      <c r="F45" s="37">
        <v>17729.97</v>
      </c>
      <c r="G45" s="34">
        <v>0</v>
      </c>
    </row>
    <row r="46" spans="1:7" ht="12.75" x14ac:dyDescent="0.2">
      <c r="A46" s="28" t="str">
        <f t="shared" si="0"/>
        <v xml:space="preserve">      124295291</v>
      </c>
      <c r="B46" s="30" t="s">
        <v>99</v>
      </c>
      <c r="C46" s="37">
        <v>580.16999999999996</v>
      </c>
      <c r="D46" s="37">
        <v>0</v>
      </c>
      <c r="E46" s="37">
        <v>0</v>
      </c>
      <c r="F46" s="37">
        <v>580.16999999999996</v>
      </c>
      <c r="G46" s="34">
        <v>0</v>
      </c>
    </row>
    <row r="47" spans="1:7" ht="12.75" x14ac:dyDescent="0.2">
      <c r="A47" s="28" t="str">
        <f t="shared" si="0"/>
        <v xml:space="preserve">*     1242     </v>
      </c>
      <c r="B47" s="30" t="s">
        <v>101</v>
      </c>
      <c r="C47" s="37">
        <v>25213.14</v>
      </c>
      <c r="D47" s="37">
        <v>0</v>
      </c>
      <c r="E47" s="37">
        <v>0</v>
      </c>
      <c r="F47" s="37">
        <v>25213.14</v>
      </c>
      <c r="G47" s="34">
        <v>0</v>
      </c>
    </row>
    <row r="48" spans="1:7" ht="12.75" x14ac:dyDescent="0.2">
      <c r="A48" s="28" t="str">
        <f t="shared" si="0"/>
        <v xml:space="preserve">      124315311</v>
      </c>
      <c r="B48" s="30" t="s">
        <v>103</v>
      </c>
      <c r="C48" s="37">
        <v>26985.95</v>
      </c>
      <c r="D48" s="37">
        <v>0</v>
      </c>
      <c r="E48" s="37">
        <v>0</v>
      </c>
      <c r="F48" s="37">
        <v>26985.95</v>
      </c>
      <c r="G48" s="34">
        <v>0</v>
      </c>
    </row>
    <row r="49" spans="1:7" ht="12.75" x14ac:dyDescent="0.2">
      <c r="A49" s="28" t="str">
        <f t="shared" si="0"/>
        <v xml:space="preserve">*     1243     </v>
      </c>
      <c r="B49" s="30" t="s">
        <v>105</v>
      </c>
      <c r="C49" s="37">
        <v>26985.95</v>
      </c>
      <c r="D49" s="37">
        <v>0</v>
      </c>
      <c r="E49" s="37">
        <v>0</v>
      </c>
      <c r="F49" s="37">
        <v>26985.95</v>
      </c>
      <c r="G49" s="34">
        <v>0</v>
      </c>
    </row>
    <row r="50" spans="1:7" ht="12.75" x14ac:dyDescent="0.2">
      <c r="A50" s="28" t="str">
        <f t="shared" si="0"/>
        <v xml:space="preserve">      124415411</v>
      </c>
      <c r="B50" s="30" t="s">
        <v>107</v>
      </c>
      <c r="C50" s="37">
        <v>1750243.13</v>
      </c>
      <c r="D50" s="37">
        <v>275947.42</v>
      </c>
      <c r="E50" s="37">
        <v>0</v>
      </c>
      <c r="F50" s="37">
        <v>2026190.5499999998</v>
      </c>
      <c r="G50" s="34">
        <v>275947.41999999993</v>
      </c>
    </row>
    <row r="51" spans="1:7" ht="12.75" x14ac:dyDescent="0.2">
      <c r="A51" s="28" t="str">
        <f t="shared" si="0"/>
        <v xml:space="preserve">      124495491</v>
      </c>
      <c r="B51" s="30" t="s">
        <v>109</v>
      </c>
      <c r="C51" s="37">
        <v>207076.02</v>
      </c>
      <c r="D51" s="37">
        <v>23698.28</v>
      </c>
      <c r="E51" s="37">
        <v>0</v>
      </c>
      <c r="F51" s="37">
        <v>230774.3</v>
      </c>
      <c r="G51" s="34">
        <v>23698.28</v>
      </c>
    </row>
    <row r="52" spans="1:7" ht="12.75" x14ac:dyDescent="0.2">
      <c r="A52" s="28" t="str">
        <f t="shared" si="0"/>
        <v xml:space="preserve">*     1244     </v>
      </c>
      <c r="B52" s="30" t="s">
        <v>111</v>
      </c>
      <c r="C52" s="37">
        <v>1957319.15</v>
      </c>
      <c r="D52" s="37">
        <v>299645.7</v>
      </c>
      <c r="E52" s="37">
        <v>0</v>
      </c>
      <c r="F52" s="37">
        <v>2256964.85</v>
      </c>
      <c r="G52" s="34">
        <v>299645.70000000019</v>
      </c>
    </row>
    <row r="53" spans="1:7" ht="12.75" x14ac:dyDescent="0.2">
      <c r="A53" s="28" t="str">
        <f t="shared" si="0"/>
        <v xml:space="preserve">      124505511</v>
      </c>
      <c r="B53" s="30" t="s">
        <v>113</v>
      </c>
      <c r="C53" s="37">
        <v>14176.44</v>
      </c>
      <c r="D53" s="37">
        <v>0</v>
      </c>
      <c r="E53" s="37">
        <v>0</v>
      </c>
      <c r="F53" s="37">
        <v>14176.44</v>
      </c>
      <c r="G53" s="34">
        <v>0</v>
      </c>
    </row>
    <row r="54" spans="1:7" ht="12.75" x14ac:dyDescent="0.2">
      <c r="A54" s="28" t="str">
        <f t="shared" si="0"/>
        <v xml:space="preserve">*     1245     </v>
      </c>
      <c r="B54" s="30" t="s">
        <v>115</v>
      </c>
      <c r="C54" s="37">
        <v>14176.44</v>
      </c>
      <c r="D54" s="37">
        <v>0</v>
      </c>
      <c r="E54" s="37">
        <v>0</v>
      </c>
      <c r="F54" s="37">
        <v>14176.44</v>
      </c>
      <c r="G54" s="34">
        <v>0</v>
      </c>
    </row>
    <row r="55" spans="1:7" ht="12.75" x14ac:dyDescent="0.2">
      <c r="A55" s="28" t="str">
        <f t="shared" si="0"/>
        <v xml:space="preserve">      124625621</v>
      </c>
      <c r="B55" s="30" t="s">
        <v>117</v>
      </c>
      <c r="C55" s="37">
        <v>698217.71</v>
      </c>
      <c r="D55" s="37">
        <v>56901</v>
      </c>
      <c r="E55" s="37">
        <v>0</v>
      </c>
      <c r="F55" s="37">
        <v>755118.71</v>
      </c>
      <c r="G55" s="34">
        <v>56901</v>
      </c>
    </row>
    <row r="56" spans="1:7" ht="12.75" x14ac:dyDescent="0.2">
      <c r="A56" s="28" t="str">
        <f t="shared" si="0"/>
        <v xml:space="preserve">      124635631</v>
      </c>
      <c r="B56" s="30" t="s">
        <v>119</v>
      </c>
      <c r="C56" s="37">
        <v>104570.59</v>
      </c>
      <c r="D56" s="37">
        <v>0</v>
      </c>
      <c r="E56" s="37">
        <v>0</v>
      </c>
      <c r="F56" s="37">
        <v>104570.59</v>
      </c>
      <c r="G56" s="34">
        <v>0</v>
      </c>
    </row>
    <row r="57" spans="1:7" ht="12.75" x14ac:dyDescent="0.2">
      <c r="A57" s="28" t="str">
        <f t="shared" si="0"/>
        <v xml:space="preserve">      124655651</v>
      </c>
      <c r="B57" s="30" t="s">
        <v>121</v>
      </c>
      <c r="C57" s="37">
        <v>459519.61</v>
      </c>
      <c r="D57" s="37">
        <v>387.93</v>
      </c>
      <c r="E57" s="37">
        <v>0</v>
      </c>
      <c r="F57" s="37">
        <v>459907.54</v>
      </c>
      <c r="G57" s="34">
        <v>387.92999999999302</v>
      </c>
    </row>
    <row r="58" spans="1:7" ht="12.75" x14ac:dyDescent="0.2">
      <c r="A58" s="28" t="str">
        <f t="shared" si="0"/>
        <v xml:space="preserve">      124665662</v>
      </c>
      <c r="B58" s="30" t="s">
        <v>123</v>
      </c>
      <c r="C58" s="37">
        <v>3014.99</v>
      </c>
      <c r="D58" s="37">
        <v>0</v>
      </c>
      <c r="E58" s="37">
        <v>0</v>
      </c>
      <c r="F58" s="37">
        <v>3014.99</v>
      </c>
      <c r="G58" s="34">
        <v>0</v>
      </c>
    </row>
    <row r="59" spans="1:7" ht="12.75" x14ac:dyDescent="0.2">
      <c r="A59" s="28" t="str">
        <f t="shared" si="0"/>
        <v xml:space="preserve">      124665663</v>
      </c>
      <c r="B59" s="30" t="s">
        <v>125</v>
      </c>
      <c r="C59" s="37">
        <v>7082.69</v>
      </c>
      <c r="D59" s="37">
        <v>0</v>
      </c>
      <c r="E59" s="37">
        <v>0</v>
      </c>
      <c r="F59" s="37">
        <v>7082.69</v>
      </c>
      <c r="G59" s="34">
        <v>0</v>
      </c>
    </row>
    <row r="60" spans="1:7" ht="12.75" x14ac:dyDescent="0.2">
      <c r="A60" s="28" t="str">
        <f t="shared" si="0"/>
        <v xml:space="preserve">      124675671</v>
      </c>
      <c r="B60" s="30" t="s">
        <v>127</v>
      </c>
      <c r="C60" s="37">
        <v>8448.27</v>
      </c>
      <c r="D60" s="37">
        <v>0</v>
      </c>
      <c r="E60" s="37">
        <v>0</v>
      </c>
      <c r="F60" s="37">
        <v>8448.27</v>
      </c>
      <c r="G60" s="34">
        <v>0</v>
      </c>
    </row>
    <row r="61" spans="1:7" ht="12.75" x14ac:dyDescent="0.2">
      <c r="A61" s="28" t="str">
        <f t="shared" si="0"/>
        <v xml:space="preserve">      124695691</v>
      </c>
      <c r="B61" s="30" t="s">
        <v>129</v>
      </c>
      <c r="C61" s="37">
        <v>493752.85</v>
      </c>
      <c r="D61" s="37">
        <v>0</v>
      </c>
      <c r="E61" s="37">
        <v>0</v>
      </c>
      <c r="F61" s="37">
        <v>493752.85</v>
      </c>
      <c r="G61" s="34">
        <v>0</v>
      </c>
    </row>
    <row r="62" spans="1:7" ht="12.75" x14ac:dyDescent="0.2">
      <c r="A62" s="28" t="str">
        <f t="shared" si="0"/>
        <v xml:space="preserve">*     1246     </v>
      </c>
      <c r="B62" s="30" t="s">
        <v>131</v>
      </c>
      <c r="C62" s="37">
        <v>1774606.71</v>
      </c>
      <c r="D62" s="37">
        <v>57288.93</v>
      </c>
      <c r="E62" s="37">
        <v>0</v>
      </c>
      <c r="F62" s="37">
        <v>1831895.64</v>
      </c>
      <c r="G62" s="34">
        <v>57288.929999999935</v>
      </c>
    </row>
    <row r="63" spans="1:7" ht="12.75" x14ac:dyDescent="0.2">
      <c r="A63" s="28" t="str">
        <f t="shared" si="0"/>
        <v xml:space="preserve">**    1240     </v>
      </c>
      <c r="B63" s="30" t="s">
        <v>133</v>
      </c>
      <c r="C63" s="37">
        <v>4963592.26</v>
      </c>
      <c r="D63" s="37">
        <v>361243.26999999996</v>
      </c>
      <c r="E63" s="37">
        <v>0</v>
      </c>
      <c r="F63" s="37">
        <v>5324835.5299999993</v>
      </c>
      <c r="G63" s="34">
        <v>361243.26999999955</v>
      </c>
    </row>
    <row r="64" spans="1:7" ht="12.75" x14ac:dyDescent="0.2">
      <c r="A64" s="28" t="str">
        <f t="shared" si="0"/>
        <v xml:space="preserve">      125105911</v>
      </c>
      <c r="B64" s="30" t="s">
        <v>135</v>
      </c>
      <c r="C64" s="37">
        <v>172255.6</v>
      </c>
      <c r="D64" s="37">
        <v>0</v>
      </c>
      <c r="E64" s="37">
        <v>0</v>
      </c>
      <c r="F64" s="37">
        <v>172255.6</v>
      </c>
      <c r="G64" s="34">
        <v>0</v>
      </c>
    </row>
    <row r="65" spans="1:7" ht="12.75" x14ac:dyDescent="0.2">
      <c r="A65" s="28" t="str">
        <f t="shared" si="0"/>
        <v xml:space="preserve">*     1251     </v>
      </c>
      <c r="B65" s="30" t="s">
        <v>137</v>
      </c>
      <c r="C65" s="37">
        <v>172255.6</v>
      </c>
      <c r="D65" s="37">
        <v>0</v>
      </c>
      <c r="E65" s="37">
        <v>0</v>
      </c>
      <c r="F65" s="37">
        <v>172255.6</v>
      </c>
      <c r="G65" s="34">
        <v>0</v>
      </c>
    </row>
    <row r="66" spans="1:7" ht="12.75" x14ac:dyDescent="0.2">
      <c r="A66" s="28" t="str">
        <f t="shared" si="0"/>
        <v xml:space="preserve">      125315951</v>
      </c>
      <c r="B66" s="30" t="s">
        <v>139</v>
      </c>
      <c r="C66" s="37">
        <v>1732500</v>
      </c>
      <c r="D66" s="37">
        <v>0</v>
      </c>
      <c r="E66" s="37">
        <v>0</v>
      </c>
      <c r="F66" s="37">
        <v>1732500</v>
      </c>
      <c r="G66" s="34">
        <v>0</v>
      </c>
    </row>
    <row r="67" spans="1:7" ht="12.75" x14ac:dyDescent="0.2">
      <c r="A67" s="28" t="str">
        <f t="shared" si="0"/>
        <v xml:space="preserve">*     1253     </v>
      </c>
      <c r="B67" s="30" t="s">
        <v>141</v>
      </c>
      <c r="C67" s="37">
        <v>1732500</v>
      </c>
      <c r="D67" s="37">
        <v>0</v>
      </c>
      <c r="E67" s="37">
        <v>0</v>
      </c>
      <c r="F67" s="37">
        <v>1732500</v>
      </c>
      <c r="G67" s="34">
        <v>0</v>
      </c>
    </row>
    <row r="68" spans="1:7" ht="12.75" x14ac:dyDescent="0.2">
      <c r="A68" s="28" t="str">
        <f t="shared" ref="A68:A131" si="1">MID(B68,1,15)</f>
        <v xml:space="preserve">      125415971</v>
      </c>
      <c r="B68" s="30" t="s">
        <v>143</v>
      </c>
      <c r="C68" s="37">
        <v>28212</v>
      </c>
      <c r="D68" s="37">
        <v>0</v>
      </c>
      <c r="E68" s="37">
        <v>0</v>
      </c>
      <c r="F68" s="37">
        <v>28212</v>
      </c>
      <c r="G68" s="34">
        <v>0</v>
      </c>
    </row>
    <row r="69" spans="1:7" ht="12.75" x14ac:dyDescent="0.2">
      <c r="A69" s="28" t="str">
        <f t="shared" si="1"/>
        <v xml:space="preserve">*     1254     </v>
      </c>
      <c r="B69" s="30" t="s">
        <v>145</v>
      </c>
      <c r="C69" s="37">
        <v>28212</v>
      </c>
      <c r="D69" s="37">
        <v>0</v>
      </c>
      <c r="E69" s="37">
        <v>0</v>
      </c>
      <c r="F69" s="37">
        <v>28212</v>
      </c>
      <c r="G69" s="34">
        <v>0</v>
      </c>
    </row>
    <row r="70" spans="1:7" ht="12.75" x14ac:dyDescent="0.2">
      <c r="A70" s="28" t="str">
        <f t="shared" si="1"/>
        <v xml:space="preserve">      125905991</v>
      </c>
      <c r="B70" s="30" t="s">
        <v>147</v>
      </c>
      <c r="C70" s="37">
        <v>856557.58</v>
      </c>
      <c r="D70" s="37">
        <v>0</v>
      </c>
      <c r="E70" s="37">
        <v>0</v>
      </c>
      <c r="F70" s="37">
        <v>856557.58</v>
      </c>
      <c r="G70" s="34">
        <v>0</v>
      </c>
    </row>
    <row r="71" spans="1:7" ht="12.75" x14ac:dyDescent="0.2">
      <c r="A71" s="28" t="str">
        <f t="shared" si="1"/>
        <v xml:space="preserve">*     1259     </v>
      </c>
      <c r="B71" s="30" t="s">
        <v>149</v>
      </c>
      <c r="C71" s="37">
        <v>856557.58</v>
      </c>
      <c r="D71" s="37">
        <v>0</v>
      </c>
      <c r="E71" s="37">
        <v>0</v>
      </c>
      <c r="F71" s="37">
        <v>856557.58</v>
      </c>
      <c r="G71" s="34">
        <v>0</v>
      </c>
    </row>
    <row r="72" spans="1:7" ht="12.75" x14ac:dyDescent="0.2">
      <c r="A72" s="28" t="str">
        <f t="shared" si="1"/>
        <v xml:space="preserve">**    1250     </v>
      </c>
      <c r="B72" s="30" t="s">
        <v>151</v>
      </c>
      <c r="C72" s="37">
        <v>2789525.18</v>
      </c>
      <c r="D72" s="37">
        <v>0</v>
      </c>
      <c r="E72" s="37">
        <v>0</v>
      </c>
      <c r="F72" s="37">
        <v>2789525.18</v>
      </c>
      <c r="G72" s="34">
        <v>0</v>
      </c>
    </row>
    <row r="73" spans="1:7" ht="12.75" x14ac:dyDescent="0.2">
      <c r="A73" s="28" t="str">
        <f t="shared" si="1"/>
        <v xml:space="preserve">      126105831</v>
      </c>
      <c r="B73" s="30" t="s">
        <v>153</v>
      </c>
      <c r="C73" s="37">
        <v>-2936002.13</v>
      </c>
      <c r="D73" s="37">
        <v>0</v>
      </c>
      <c r="E73" s="37">
        <v>0</v>
      </c>
      <c r="F73" s="37">
        <v>-2936002.13</v>
      </c>
      <c r="G73" s="34">
        <v>0</v>
      </c>
    </row>
    <row r="74" spans="1:7" ht="12.75" x14ac:dyDescent="0.2">
      <c r="A74" s="28" t="str">
        <f t="shared" si="1"/>
        <v xml:space="preserve">*     1261     </v>
      </c>
      <c r="B74" s="30" t="s">
        <v>155</v>
      </c>
      <c r="C74" s="37">
        <v>-2936002.13</v>
      </c>
      <c r="D74" s="37">
        <v>0</v>
      </c>
      <c r="E74" s="37">
        <v>0</v>
      </c>
      <c r="F74" s="37">
        <v>-2936002.13</v>
      </c>
      <c r="G74" s="34">
        <v>0</v>
      </c>
    </row>
    <row r="75" spans="1:7" ht="12.75" x14ac:dyDescent="0.2">
      <c r="A75" s="28" t="str">
        <f t="shared" si="1"/>
        <v xml:space="preserve">      126205891</v>
      </c>
      <c r="B75" s="30" t="s">
        <v>157</v>
      </c>
      <c r="C75" s="37">
        <v>-3165492.2</v>
      </c>
      <c r="D75" s="37">
        <v>0</v>
      </c>
      <c r="E75" s="37">
        <v>0</v>
      </c>
      <c r="F75" s="37">
        <v>-3165492.2</v>
      </c>
      <c r="G75" s="34">
        <v>0</v>
      </c>
    </row>
    <row r="76" spans="1:7" ht="12.75" x14ac:dyDescent="0.2">
      <c r="A76" s="28" t="str">
        <f t="shared" si="1"/>
        <v xml:space="preserve">*     1262     </v>
      </c>
      <c r="B76" s="30" t="s">
        <v>159</v>
      </c>
      <c r="C76" s="37">
        <v>-3165492.2</v>
      </c>
      <c r="D76" s="37">
        <v>0</v>
      </c>
      <c r="E76" s="37">
        <v>0</v>
      </c>
      <c r="F76" s="37">
        <v>-3165492.2</v>
      </c>
      <c r="G76" s="34">
        <v>0</v>
      </c>
    </row>
    <row r="77" spans="1:7" ht="12.75" x14ac:dyDescent="0.2">
      <c r="A77" s="28" t="str">
        <f t="shared" si="1"/>
        <v xml:space="preserve">      126305111</v>
      </c>
      <c r="B77" s="30" t="s">
        <v>161</v>
      </c>
      <c r="C77" s="37">
        <v>-93567.6</v>
      </c>
      <c r="D77" s="37">
        <v>0</v>
      </c>
      <c r="E77" s="37">
        <v>0</v>
      </c>
      <c r="F77" s="37">
        <v>-93567.6</v>
      </c>
      <c r="G77" s="34">
        <v>0</v>
      </c>
    </row>
    <row r="78" spans="1:7" ht="12.75" x14ac:dyDescent="0.2">
      <c r="A78" s="28" t="str">
        <f t="shared" si="1"/>
        <v xml:space="preserve">      126305151</v>
      </c>
      <c r="B78" s="30" t="s">
        <v>163</v>
      </c>
      <c r="C78" s="37">
        <v>-307929.15999999997</v>
      </c>
      <c r="D78" s="37">
        <v>0</v>
      </c>
      <c r="E78" s="37">
        <v>0</v>
      </c>
      <c r="F78" s="37">
        <v>-307929.15999999997</v>
      </c>
      <c r="G78" s="34">
        <v>0</v>
      </c>
    </row>
    <row r="79" spans="1:7" ht="12.75" x14ac:dyDescent="0.2">
      <c r="A79" s="28" t="str">
        <f t="shared" si="1"/>
        <v xml:space="preserve">      126305191</v>
      </c>
      <c r="B79" s="30" t="s">
        <v>165</v>
      </c>
      <c r="C79" s="37">
        <v>-30270.87</v>
      </c>
      <c r="D79" s="37">
        <v>0</v>
      </c>
      <c r="E79" s="37">
        <v>0</v>
      </c>
      <c r="F79" s="37">
        <v>-30270.87</v>
      </c>
      <c r="G79" s="34">
        <v>0</v>
      </c>
    </row>
    <row r="80" spans="1:7" ht="12.75" x14ac:dyDescent="0.2">
      <c r="A80" s="28" t="str">
        <f t="shared" si="1"/>
        <v xml:space="preserve">      126305231</v>
      </c>
      <c r="B80" s="30" t="s">
        <v>167</v>
      </c>
      <c r="C80" s="37">
        <v>-5587.18</v>
      </c>
      <c r="D80" s="37">
        <v>0</v>
      </c>
      <c r="E80" s="37">
        <v>0</v>
      </c>
      <c r="F80" s="37">
        <v>-5587.18</v>
      </c>
      <c r="G80" s="34">
        <v>0</v>
      </c>
    </row>
    <row r="81" spans="1:7" ht="12.75" x14ac:dyDescent="0.2">
      <c r="A81" s="28" t="str">
        <f t="shared" si="1"/>
        <v xml:space="preserve">      126305311</v>
      </c>
      <c r="B81" s="30" t="s">
        <v>169</v>
      </c>
      <c r="C81" s="37">
        <v>-9669.9599999999991</v>
      </c>
      <c r="D81" s="37">
        <v>0</v>
      </c>
      <c r="E81" s="37">
        <v>0</v>
      </c>
      <c r="F81" s="37">
        <v>-9669.9599999999991</v>
      </c>
      <c r="G81" s="34">
        <v>0</v>
      </c>
    </row>
    <row r="82" spans="1:7" ht="12.75" x14ac:dyDescent="0.2">
      <c r="A82" s="28" t="str">
        <f t="shared" si="1"/>
        <v xml:space="preserve">      126305411</v>
      </c>
      <c r="B82" s="30" t="s">
        <v>171</v>
      </c>
      <c r="C82" s="37">
        <v>-733753.79</v>
      </c>
      <c r="D82" s="37">
        <v>0</v>
      </c>
      <c r="E82" s="37">
        <v>0</v>
      </c>
      <c r="F82" s="37">
        <v>-733753.79</v>
      </c>
      <c r="G82" s="34">
        <v>0</v>
      </c>
    </row>
    <row r="83" spans="1:7" ht="12.75" x14ac:dyDescent="0.2">
      <c r="A83" s="28" t="str">
        <f t="shared" si="1"/>
        <v xml:space="preserve">      126305491</v>
      </c>
      <c r="B83" s="30" t="s">
        <v>173</v>
      </c>
      <c r="C83" s="37">
        <v>-85869.07</v>
      </c>
      <c r="D83" s="37">
        <v>0</v>
      </c>
      <c r="E83" s="37">
        <v>0</v>
      </c>
      <c r="F83" s="37">
        <v>-85869.07</v>
      </c>
      <c r="G83" s="34">
        <v>0</v>
      </c>
    </row>
    <row r="84" spans="1:7" ht="12.75" x14ac:dyDescent="0.2">
      <c r="A84" s="28" t="str">
        <f t="shared" si="1"/>
        <v xml:space="preserve">      126305511</v>
      </c>
      <c r="B84" s="30" t="s">
        <v>175</v>
      </c>
      <c r="C84" s="37">
        <v>-5670.2</v>
      </c>
      <c r="D84" s="37">
        <v>0</v>
      </c>
      <c r="E84" s="37">
        <v>0</v>
      </c>
      <c r="F84" s="37">
        <v>-5670.2</v>
      </c>
      <c r="G84" s="34">
        <v>0</v>
      </c>
    </row>
    <row r="85" spans="1:7" ht="12.75" x14ac:dyDescent="0.2">
      <c r="A85" s="28" t="str">
        <f t="shared" si="1"/>
        <v xml:space="preserve">      126305621</v>
      </c>
      <c r="B85" s="30" t="s">
        <v>177</v>
      </c>
      <c r="C85" s="37">
        <v>-128172.02</v>
      </c>
      <c r="D85" s="37">
        <v>0</v>
      </c>
      <c r="E85" s="37">
        <v>0</v>
      </c>
      <c r="F85" s="37">
        <v>-128172.02</v>
      </c>
      <c r="G85" s="34">
        <v>0</v>
      </c>
    </row>
    <row r="86" spans="1:7" ht="12.75" x14ac:dyDescent="0.2">
      <c r="A86" s="28" t="str">
        <f t="shared" si="1"/>
        <v xml:space="preserve">      126305631</v>
      </c>
      <c r="B86" s="30" t="s">
        <v>179</v>
      </c>
      <c r="C86" s="37">
        <v>-30683.64</v>
      </c>
      <c r="D86" s="37">
        <v>0</v>
      </c>
      <c r="E86" s="37">
        <v>0</v>
      </c>
      <c r="F86" s="37">
        <v>-30683.64</v>
      </c>
      <c r="G86" s="34">
        <v>0</v>
      </c>
    </row>
    <row r="87" spans="1:7" ht="12.75" x14ac:dyDescent="0.2">
      <c r="A87" s="28" t="str">
        <f t="shared" si="1"/>
        <v xml:space="preserve">      126305651</v>
      </c>
      <c r="B87" s="30" t="s">
        <v>181</v>
      </c>
      <c r="C87" s="37">
        <v>-31965.09</v>
      </c>
      <c r="D87" s="37">
        <v>0</v>
      </c>
      <c r="E87" s="37">
        <v>0</v>
      </c>
      <c r="F87" s="37">
        <v>-31965.09</v>
      </c>
      <c r="G87" s="34">
        <v>0</v>
      </c>
    </row>
    <row r="88" spans="1:7" ht="12.75" x14ac:dyDescent="0.2">
      <c r="A88" s="28" t="str">
        <f t="shared" si="1"/>
        <v xml:space="preserve">      126305662</v>
      </c>
      <c r="B88" s="30" t="s">
        <v>183</v>
      </c>
      <c r="C88" s="37">
        <v>-453.6</v>
      </c>
      <c r="D88" s="37">
        <v>0</v>
      </c>
      <c r="E88" s="37">
        <v>0</v>
      </c>
      <c r="F88" s="37">
        <v>-453.6</v>
      </c>
      <c r="G88" s="34">
        <v>0</v>
      </c>
    </row>
    <row r="89" spans="1:7" ht="12.75" x14ac:dyDescent="0.2">
      <c r="A89" s="28" t="str">
        <f t="shared" si="1"/>
        <v xml:space="preserve">      126305663</v>
      </c>
      <c r="B89" s="30" t="s">
        <v>185</v>
      </c>
      <c r="C89" s="37">
        <v>-1354.43</v>
      </c>
      <c r="D89" s="37">
        <v>0</v>
      </c>
      <c r="E89" s="37">
        <v>0</v>
      </c>
      <c r="F89" s="37">
        <v>-1354.43</v>
      </c>
      <c r="G89" s="34">
        <v>0</v>
      </c>
    </row>
    <row r="90" spans="1:7" ht="12.75" x14ac:dyDescent="0.2">
      <c r="A90" s="28" t="str">
        <f t="shared" si="1"/>
        <v xml:space="preserve">      126305691</v>
      </c>
      <c r="B90" s="30" t="s">
        <v>187</v>
      </c>
      <c r="C90" s="37">
        <v>-17795.759999999998</v>
      </c>
      <c r="D90" s="37">
        <v>0</v>
      </c>
      <c r="E90" s="37">
        <v>0</v>
      </c>
      <c r="F90" s="37">
        <v>-17795.759999999998</v>
      </c>
      <c r="G90" s="34">
        <v>0</v>
      </c>
    </row>
    <row r="91" spans="1:7" ht="12.75" x14ac:dyDescent="0.2">
      <c r="A91" s="28" t="str">
        <f t="shared" si="1"/>
        <v xml:space="preserve">*     1263     </v>
      </c>
      <c r="B91" s="30" t="s">
        <v>189</v>
      </c>
      <c r="C91" s="37">
        <v>-1482742.37</v>
      </c>
      <c r="D91" s="37">
        <v>0</v>
      </c>
      <c r="E91" s="37">
        <v>0</v>
      </c>
      <c r="F91" s="37">
        <v>-1482742.37</v>
      </c>
      <c r="G91" s="34">
        <v>0</v>
      </c>
    </row>
    <row r="92" spans="1:7" ht="12.75" x14ac:dyDescent="0.2">
      <c r="A92" s="28" t="str">
        <f t="shared" si="1"/>
        <v xml:space="preserve">      126505911</v>
      </c>
      <c r="B92" s="30" t="s">
        <v>191</v>
      </c>
      <c r="C92" s="37">
        <v>-83977.35</v>
      </c>
      <c r="D92" s="37">
        <v>0</v>
      </c>
      <c r="E92" s="37">
        <v>0</v>
      </c>
      <c r="F92" s="37">
        <v>-83977.35</v>
      </c>
      <c r="G92" s="34">
        <v>0</v>
      </c>
    </row>
    <row r="93" spans="1:7" ht="12.75" x14ac:dyDescent="0.2">
      <c r="A93" s="28" t="str">
        <f t="shared" si="1"/>
        <v xml:space="preserve">      126505951</v>
      </c>
      <c r="B93" s="30" t="s">
        <v>193</v>
      </c>
      <c r="C93" s="37">
        <v>-173250</v>
      </c>
      <c r="D93" s="37">
        <v>0</v>
      </c>
      <c r="E93" s="37">
        <v>0</v>
      </c>
      <c r="F93" s="37">
        <v>-173250</v>
      </c>
      <c r="G93" s="34">
        <v>0</v>
      </c>
    </row>
    <row r="94" spans="1:7" ht="12.75" x14ac:dyDescent="0.2">
      <c r="A94" s="28" t="str">
        <f t="shared" si="1"/>
        <v xml:space="preserve">      126505971</v>
      </c>
      <c r="B94" s="30" t="s">
        <v>195</v>
      </c>
      <c r="C94" s="37">
        <v>-12105.5</v>
      </c>
      <c r="D94" s="37">
        <v>0</v>
      </c>
      <c r="E94" s="37">
        <v>0</v>
      </c>
      <c r="F94" s="37">
        <v>-12105.5</v>
      </c>
      <c r="G94" s="34">
        <v>0</v>
      </c>
    </row>
    <row r="95" spans="1:7" ht="12.75" x14ac:dyDescent="0.2">
      <c r="A95" s="28" t="str">
        <f t="shared" si="1"/>
        <v xml:space="preserve">      126505991</v>
      </c>
      <c r="B95" s="30" t="s">
        <v>197</v>
      </c>
      <c r="C95" s="37">
        <v>-777736.57</v>
      </c>
      <c r="D95" s="37">
        <v>0</v>
      </c>
      <c r="E95" s="37">
        <v>0</v>
      </c>
      <c r="F95" s="37">
        <v>-777736.57</v>
      </c>
      <c r="G95" s="34">
        <v>0</v>
      </c>
    </row>
    <row r="96" spans="1:7" ht="12.75" x14ac:dyDescent="0.2">
      <c r="A96" s="28" t="str">
        <f t="shared" si="1"/>
        <v xml:space="preserve">*     1265     </v>
      </c>
      <c r="B96" s="30" t="s">
        <v>199</v>
      </c>
      <c r="C96" s="37">
        <v>-1047069.42</v>
      </c>
      <c r="D96" s="37">
        <v>0</v>
      </c>
      <c r="E96" s="37">
        <v>0</v>
      </c>
      <c r="F96" s="37">
        <v>-1047069.42</v>
      </c>
      <c r="G96" s="34">
        <v>0</v>
      </c>
    </row>
    <row r="97" spans="1:7" ht="12.75" x14ac:dyDescent="0.2">
      <c r="A97" s="28" t="str">
        <f t="shared" si="1"/>
        <v xml:space="preserve">**    1260     </v>
      </c>
      <c r="B97" s="30" t="s">
        <v>201</v>
      </c>
      <c r="C97" s="37">
        <v>-8631306.1199999992</v>
      </c>
      <c r="D97" s="37">
        <v>0</v>
      </c>
      <c r="E97" s="37">
        <v>0</v>
      </c>
      <c r="F97" s="37">
        <v>-8631306.1199999992</v>
      </c>
      <c r="G97" s="34">
        <v>0</v>
      </c>
    </row>
    <row r="98" spans="1:7" ht="12.75" x14ac:dyDescent="0.2">
      <c r="A98" s="28" t="str">
        <f t="shared" si="1"/>
        <v xml:space="preserve">      127106311</v>
      </c>
      <c r="B98" s="30" t="s">
        <v>203</v>
      </c>
      <c r="C98" s="37">
        <v>575835.30000000005</v>
      </c>
      <c r="D98" s="37">
        <v>0</v>
      </c>
      <c r="E98" s="37">
        <v>0</v>
      </c>
      <c r="F98" s="37">
        <v>575835.30000000005</v>
      </c>
      <c r="G98" s="34">
        <v>0</v>
      </c>
    </row>
    <row r="99" spans="1:7" ht="12.75" x14ac:dyDescent="0.2">
      <c r="A99" s="28" t="str">
        <f t="shared" si="1"/>
        <v xml:space="preserve">*     1271     </v>
      </c>
      <c r="B99" s="30" t="s">
        <v>205</v>
      </c>
      <c r="C99" s="37">
        <v>575835.30000000005</v>
      </c>
      <c r="D99" s="37">
        <v>0</v>
      </c>
      <c r="E99" s="37">
        <v>0</v>
      </c>
      <c r="F99" s="37">
        <v>575835.30000000005</v>
      </c>
      <c r="G99" s="34">
        <v>0</v>
      </c>
    </row>
    <row r="100" spans="1:7" ht="12.75" x14ac:dyDescent="0.2">
      <c r="A100" s="28" t="str">
        <f t="shared" si="1"/>
        <v xml:space="preserve">**    1270     </v>
      </c>
      <c r="B100" s="30" t="s">
        <v>207</v>
      </c>
      <c r="C100" s="37">
        <v>575835.30000000005</v>
      </c>
      <c r="D100" s="37">
        <v>0</v>
      </c>
      <c r="E100" s="37">
        <v>0</v>
      </c>
      <c r="F100" s="37">
        <v>575835.30000000005</v>
      </c>
      <c r="G100" s="34">
        <v>0</v>
      </c>
    </row>
    <row r="101" spans="1:7" ht="12.75" x14ac:dyDescent="0.2">
      <c r="A101" s="28" t="str">
        <f t="shared" si="1"/>
        <v xml:space="preserve">***   1200     </v>
      </c>
      <c r="B101" s="30" t="s">
        <v>209</v>
      </c>
      <c r="C101" s="37">
        <v>85068530.950000003</v>
      </c>
      <c r="D101" s="37">
        <v>1238483.6500000001</v>
      </c>
      <c r="E101" s="37">
        <v>-385083.22</v>
      </c>
      <c r="F101" s="37">
        <v>85921931.38000001</v>
      </c>
      <c r="G101" s="34">
        <v>853400.43000000715</v>
      </c>
    </row>
    <row r="102" spans="1:7" ht="12.75" x14ac:dyDescent="0.2">
      <c r="A102" s="28" t="str">
        <f t="shared" si="1"/>
        <v xml:space="preserve">****  1000     </v>
      </c>
      <c r="B102" s="30" t="s">
        <v>211</v>
      </c>
      <c r="C102" s="37">
        <v>118014218.17</v>
      </c>
      <c r="D102" s="37">
        <v>31548875.609999999</v>
      </c>
      <c r="E102" s="37">
        <v>-28944901.409999996</v>
      </c>
      <c r="F102" s="37">
        <v>120618192.37</v>
      </c>
      <c r="G102" s="34">
        <v>2603974.200000003</v>
      </c>
    </row>
    <row r="103" spans="1:7" ht="12.75" x14ac:dyDescent="0.2">
      <c r="A103" s="28" t="str">
        <f t="shared" si="1"/>
        <v xml:space="preserve">      211200001</v>
      </c>
      <c r="B103" s="30" t="s">
        <v>213</v>
      </c>
      <c r="C103" s="37">
        <v>0</v>
      </c>
      <c r="D103" s="37">
        <v>6372618.8300000001</v>
      </c>
      <c r="E103" s="37">
        <v>-6372618.8300000001</v>
      </c>
      <c r="F103" s="37">
        <v>0</v>
      </c>
      <c r="G103" s="34">
        <v>0</v>
      </c>
    </row>
    <row r="104" spans="1:7" ht="12.75" x14ac:dyDescent="0.2">
      <c r="A104" s="28" t="str">
        <f t="shared" si="1"/>
        <v xml:space="preserve">*     2112     </v>
      </c>
      <c r="B104" s="30" t="s">
        <v>217</v>
      </c>
      <c r="C104" s="37">
        <v>0</v>
      </c>
      <c r="D104" s="37">
        <v>6372618.8300000001</v>
      </c>
      <c r="E104" s="37">
        <v>-6372618.8300000001</v>
      </c>
      <c r="F104" s="37">
        <v>0</v>
      </c>
      <c r="G104" s="34">
        <v>0</v>
      </c>
    </row>
    <row r="105" spans="1:7" ht="12.75" x14ac:dyDescent="0.2">
      <c r="A105" s="28" t="str">
        <f t="shared" si="1"/>
        <v xml:space="preserve">      211700001</v>
      </c>
      <c r="B105" s="30" t="s">
        <v>219</v>
      </c>
      <c r="C105" s="37">
        <v>-95.22</v>
      </c>
      <c r="D105" s="37">
        <v>285.65999999999997</v>
      </c>
      <c r="E105" s="37">
        <v>-285.65999999999997</v>
      </c>
      <c r="F105" s="37">
        <v>-95.22</v>
      </c>
      <c r="G105" s="34">
        <v>0</v>
      </c>
    </row>
    <row r="106" spans="1:7" ht="12.75" x14ac:dyDescent="0.2">
      <c r="A106" s="28" t="str">
        <f t="shared" si="1"/>
        <v xml:space="preserve">      211700002</v>
      </c>
      <c r="B106" s="30" t="s">
        <v>221</v>
      </c>
      <c r="C106" s="37">
        <v>-79603.929999999993</v>
      </c>
      <c r="D106" s="37">
        <v>304092.93000000005</v>
      </c>
      <c r="E106" s="37">
        <v>-300085.66000000003</v>
      </c>
      <c r="F106" s="37">
        <v>-75596.659999999974</v>
      </c>
      <c r="G106" s="34">
        <v>4007.2700000000186</v>
      </c>
    </row>
    <row r="107" spans="1:7" ht="12.75" x14ac:dyDescent="0.2">
      <c r="A107" s="28" t="str">
        <f t="shared" si="1"/>
        <v xml:space="preserve">      211700003</v>
      </c>
      <c r="B107" s="30" t="s">
        <v>223</v>
      </c>
      <c r="C107" s="37">
        <v>-952.38</v>
      </c>
      <c r="D107" s="37">
        <v>2857.14</v>
      </c>
      <c r="E107" s="37">
        <v>-2857.14</v>
      </c>
      <c r="F107" s="37">
        <v>-952.38000000000011</v>
      </c>
      <c r="G107" s="34">
        <v>0</v>
      </c>
    </row>
    <row r="108" spans="1:7" ht="12.75" x14ac:dyDescent="0.2">
      <c r="A108" s="28" t="str">
        <f t="shared" si="1"/>
        <v xml:space="preserve">      211700006</v>
      </c>
      <c r="B108" s="30" t="s">
        <v>225</v>
      </c>
      <c r="C108" s="37">
        <v>-13638</v>
      </c>
      <c r="D108" s="37">
        <v>39869</v>
      </c>
      <c r="E108" s="37">
        <v>-39201</v>
      </c>
      <c r="F108" s="37">
        <v>-12970</v>
      </c>
      <c r="G108" s="34">
        <v>668</v>
      </c>
    </row>
    <row r="109" spans="1:7" ht="12.75" x14ac:dyDescent="0.2">
      <c r="A109" s="28" t="str">
        <f t="shared" si="1"/>
        <v xml:space="preserve">      211700007</v>
      </c>
      <c r="B109" s="30" t="s">
        <v>227</v>
      </c>
      <c r="C109" s="37">
        <v>0</v>
      </c>
      <c r="D109" s="37">
        <v>586763</v>
      </c>
      <c r="E109" s="37">
        <v>-586763</v>
      </c>
      <c r="F109" s="37">
        <v>0</v>
      </c>
      <c r="G109" s="34">
        <v>0</v>
      </c>
    </row>
    <row r="110" spans="1:7" ht="12.75" x14ac:dyDescent="0.2">
      <c r="A110" s="28" t="str">
        <f t="shared" si="1"/>
        <v xml:space="preserve">      211700008</v>
      </c>
      <c r="B110" s="30" t="s">
        <v>229</v>
      </c>
      <c r="C110" s="37">
        <v>-122510</v>
      </c>
      <c r="D110" s="37">
        <v>357345</v>
      </c>
      <c r="E110" s="37">
        <v>-280479</v>
      </c>
      <c r="F110" s="37">
        <v>-45644</v>
      </c>
      <c r="G110" s="34">
        <v>76866</v>
      </c>
    </row>
    <row r="111" spans="1:7" ht="12.75" x14ac:dyDescent="0.2">
      <c r="A111" s="28" t="str">
        <f t="shared" si="1"/>
        <v xml:space="preserve">      211700102</v>
      </c>
      <c r="B111" s="30" t="s">
        <v>231</v>
      </c>
      <c r="C111" s="37">
        <v>-62431.199999999997</v>
      </c>
      <c r="D111" s="37">
        <v>181828.51</v>
      </c>
      <c r="E111" s="37">
        <v>-176735.1</v>
      </c>
      <c r="F111" s="37">
        <v>-57337.789999999994</v>
      </c>
      <c r="G111" s="34">
        <v>5093.4100000000035</v>
      </c>
    </row>
    <row r="112" spans="1:7" ht="12.75" x14ac:dyDescent="0.2">
      <c r="A112" s="28" t="str">
        <f t="shared" si="1"/>
        <v xml:space="preserve">      211700103</v>
      </c>
      <c r="B112" s="30" t="s">
        <v>233</v>
      </c>
      <c r="C112" s="37">
        <v>-18922.72</v>
      </c>
      <c r="D112" s="37">
        <v>75205.850000000006</v>
      </c>
      <c r="E112" s="37">
        <v>-73785.890000000014</v>
      </c>
      <c r="F112" s="37">
        <v>-17502.760000000009</v>
      </c>
      <c r="G112" s="34">
        <v>1419.9599999999919</v>
      </c>
    </row>
    <row r="113" spans="1:7" ht="12.75" x14ac:dyDescent="0.2">
      <c r="A113" s="28" t="str">
        <f t="shared" si="1"/>
        <v xml:space="preserve">      211700104</v>
      </c>
      <c r="B113" s="30" t="s">
        <v>235</v>
      </c>
      <c r="C113" s="37">
        <v>0</v>
      </c>
      <c r="D113" s="37">
        <v>3051.42</v>
      </c>
      <c r="E113" s="37">
        <v>-3051.42</v>
      </c>
      <c r="F113" s="37">
        <v>0</v>
      </c>
      <c r="G113" s="34">
        <v>0</v>
      </c>
    </row>
    <row r="114" spans="1:7" ht="12.75" x14ac:dyDescent="0.2">
      <c r="A114" s="28" t="str">
        <f t="shared" si="1"/>
        <v xml:space="preserve">      211700105</v>
      </c>
      <c r="B114" s="30" t="s">
        <v>237</v>
      </c>
      <c r="C114" s="37">
        <v>0</v>
      </c>
      <c r="D114" s="37">
        <v>92936.8</v>
      </c>
      <c r="E114" s="37">
        <v>-183184.33000000002</v>
      </c>
      <c r="F114" s="37">
        <v>-90247.530000000013</v>
      </c>
      <c r="G114" s="34">
        <v>-90247.530000000013</v>
      </c>
    </row>
    <row r="115" spans="1:7" ht="12.75" x14ac:dyDescent="0.2">
      <c r="A115" s="28" t="str">
        <f t="shared" si="1"/>
        <v xml:space="preserve">      211700106</v>
      </c>
      <c r="B115" s="30" t="s">
        <v>239</v>
      </c>
      <c r="C115" s="37">
        <v>0</v>
      </c>
      <c r="D115" s="37">
        <v>76395.72</v>
      </c>
      <c r="E115" s="37">
        <v>-150375.85</v>
      </c>
      <c r="F115" s="37">
        <v>-73980.13</v>
      </c>
      <c r="G115" s="34">
        <v>-73980.13</v>
      </c>
    </row>
    <row r="116" spans="1:7" ht="12.75" x14ac:dyDescent="0.2">
      <c r="A116" s="28" t="str">
        <f t="shared" si="1"/>
        <v xml:space="preserve">      211700107</v>
      </c>
      <c r="B116" s="30" t="s">
        <v>241</v>
      </c>
      <c r="C116" s="37">
        <v>-16668.16</v>
      </c>
      <c r="D116" s="37">
        <v>47353.520000000004</v>
      </c>
      <c r="E116" s="37">
        <v>-61807.34</v>
      </c>
      <c r="F116" s="37">
        <v>-31121.979999999992</v>
      </c>
      <c r="G116" s="34">
        <v>-14453.819999999992</v>
      </c>
    </row>
    <row r="117" spans="1:7" ht="12.75" x14ac:dyDescent="0.2">
      <c r="A117" s="28" t="str">
        <f t="shared" si="1"/>
        <v xml:space="preserve">      211700301</v>
      </c>
      <c r="B117" s="30" t="s">
        <v>243</v>
      </c>
      <c r="C117" s="37">
        <v>-241968.14</v>
      </c>
      <c r="D117" s="37">
        <v>727190.69</v>
      </c>
      <c r="E117" s="37">
        <v>-725035.25</v>
      </c>
      <c r="F117" s="37">
        <v>-239812.70000000007</v>
      </c>
      <c r="G117" s="34">
        <v>2155.4399999999441</v>
      </c>
    </row>
    <row r="118" spans="1:7" ht="12.75" x14ac:dyDescent="0.2">
      <c r="A118" s="28" t="str">
        <f t="shared" si="1"/>
        <v xml:space="preserve">*     2117     </v>
      </c>
      <c r="B118" s="30" t="s">
        <v>245</v>
      </c>
      <c r="C118" s="37">
        <v>-556789.75</v>
      </c>
      <c r="D118" s="37">
        <v>2495175.2399999998</v>
      </c>
      <c r="E118" s="37">
        <v>-2583646.64</v>
      </c>
      <c r="F118" s="37">
        <v>-645261.15000000037</v>
      </c>
      <c r="G118" s="34">
        <v>-88471.400000000373</v>
      </c>
    </row>
    <row r="119" spans="1:7" ht="12.75" x14ac:dyDescent="0.2">
      <c r="A119" s="28" t="str">
        <f t="shared" si="1"/>
        <v xml:space="preserve">      211900001</v>
      </c>
      <c r="B119" s="30" t="s">
        <v>247</v>
      </c>
      <c r="C119" s="37">
        <v>0</v>
      </c>
      <c r="D119" s="37">
        <v>2452351.56</v>
      </c>
      <c r="E119" s="37">
        <v>-2452351.56</v>
      </c>
      <c r="F119" s="37">
        <v>0</v>
      </c>
      <c r="G119" s="34">
        <v>0</v>
      </c>
    </row>
    <row r="120" spans="1:7" ht="12.75" x14ac:dyDescent="0.2">
      <c r="A120" s="28" t="str">
        <f t="shared" si="1"/>
        <v xml:space="preserve">*     2119     </v>
      </c>
      <c r="B120" s="30" t="s">
        <v>249</v>
      </c>
      <c r="C120" s="37">
        <v>0</v>
      </c>
      <c r="D120" s="37">
        <v>2452351.56</v>
      </c>
      <c r="E120" s="37">
        <v>-2452351.56</v>
      </c>
      <c r="F120" s="37">
        <v>0</v>
      </c>
      <c r="G120" s="34">
        <v>0</v>
      </c>
    </row>
    <row r="121" spans="1:7" ht="12.75" x14ac:dyDescent="0.2">
      <c r="A121" s="28" t="str">
        <f t="shared" si="1"/>
        <v xml:space="preserve">**    2110     </v>
      </c>
      <c r="B121" s="30" t="s">
        <v>251</v>
      </c>
      <c r="C121" s="37">
        <v>-556789.75</v>
      </c>
      <c r="D121" s="37">
        <v>11320145.630000001</v>
      </c>
      <c r="E121" s="37">
        <v>-11408617.030000001</v>
      </c>
      <c r="F121" s="37">
        <v>-645261.15000000037</v>
      </c>
      <c r="G121" s="34">
        <v>-88471.400000000373</v>
      </c>
    </row>
    <row r="122" spans="1:7" ht="12.75" x14ac:dyDescent="0.2">
      <c r="A122" s="28" t="str">
        <f t="shared" si="1"/>
        <v xml:space="preserve">***   2100     </v>
      </c>
      <c r="B122" s="30" t="s">
        <v>253</v>
      </c>
      <c r="C122" s="37">
        <v>-556789.75</v>
      </c>
      <c r="D122" s="37">
        <v>11320145.630000001</v>
      </c>
      <c r="E122" s="37">
        <v>-11408617.030000001</v>
      </c>
      <c r="F122" s="37">
        <v>-645261.15000000037</v>
      </c>
      <c r="G122" s="34">
        <v>-88471.400000000373</v>
      </c>
    </row>
    <row r="123" spans="1:7" ht="12.75" x14ac:dyDescent="0.2">
      <c r="A123" s="28" t="str">
        <f t="shared" si="1"/>
        <v xml:space="preserve">****  2000     </v>
      </c>
      <c r="B123" s="30" t="s">
        <v>255</v>
      </c>
      <c r="C123" s="37">
        <v>-556789.75</v>
      </c>
      <c r="D123" s="37">
        <v>11320145.630000001</v>
      </c>
      <c r="E123" s="37">
        <v>-11408617.030000001</v>
      </c>
      <c r="F123" s="37">
        <v>-645261.15000000037</v>
      </c>
      <c r="G123" s="34">
        <v>-88471.400000000373</v>
      </c>
    </row>
    <row r="124" spans="1:7" ht="12.75" x14ac:dyDescent="0.2">
      <c r="A124" s="28" t="str">
        <f t="shared" si="1"/>
        <v xml:space="preserve">      311000001</v>
      </c>
      <c r="B124" s="30" t="s">
        <v>257</v>
      </c>
      <c r="C124" s="37">
        <v>-30625150.120000001</v>
      </c>
      <c r="D124" s="37">
        <v>0</v>
      </c>
      <c r="E124" s="37">
        <v>0</v>
      </c>
      <c r="F124" s="37">
        <v>-30625150.120000001</v>
      </c>
      <c r="G124" s="34">
        <v>0</v>
      </c>
    </row>
    <row r="125" spans="1:7" ht="12.75" x14ac:dyDescent="0.2">
      <c r="A125" s="28" t="str">
        <f t="shared" si="1"/>
        <v xml:space="preserve">      311000002</v>
      </c>
      <c r="B125" s="30" t="s">
        <v>259</v>
      </c>
      <c r="C125" s="37">
        <v>-18876256.16</v>
      </c>
      <c r="D125" s="37">
        <v>0</v>
      </c>
      <c r="E125" s="37">
        <v>0</v>
      </c>
      <c r="F125" s="37">
        <v>-18876256.16</v>
      </c>
      <c r="G125" s="34">
        <v>0</v>
      </c>
    </row>
    <row r="126" spans="1:7" ht="12.75" x14ac:dyDescent="0.2">
      <c r="A126" s="28" t="str">
        <f t="shared" si="1"/>
        <v xml:space="preserve">      311000003</v>
      </c>
      <c r="B126" s="30" t="s">
        <v>261</v>
      </c>
      <c r="C126" s="37">
        <v>-697547.14</v>
      </c>
      <c r="D126" s="37">
        <v>0</v>
      </c>
      <c r="E126" s="37">
        <v>0</v>
      </c>
      <c r="F126" s="37">
        <v>-697547.14</v>
      </c>
      <c r="G126" s="34">
        <v>0</v>
      </c>
    </row>
    <row r="127" spans="1:7" ht="12.75" x14ac:dyDescent="0.2">
      <c r="A127" s="28" t="str">
        <f t="shared" si="1"/>
        <v xml:space="preserve">      311000004</v>
      </c>
      <c r="B127" s="30" t="s">
        <v>263</v>
      </c>
      <c r="C127" s="37">
        <v>-1562237.37</v>
      </c>
      <c r="D127" s="37">
        <v>0</v>
      </c>
      <c r="E127" s="37">
        <v>0</v>
      </c>
      <c r="F127" s="37">
        <v>-1562237.37</v>
      </c>
      <c r="G127" s="34">
        <v>0</v>
      </c>
    </row>
    <row r="128" spans="1:7" ht="12.75" x14ac:dyDescent="0.2">
      <c r="A128" s="28" t="str">
        <f t="shared" si="1"/>
        <v xml:space="preserve">      311000005</v>
      </c>
      <c r="B128" s="30" t="s">
        <v>265</v>
      </c>
      <c r="C128" s="37">
        <v>-294983.2</v>
      </c>
      <c r="D128" s="37">
        <v>0</v>
      </c>
      <c r="E128" s="37">
        <v>0</v>
      </c>
      <c r="F128" s="37">
        <v>-294983.2</v>
      </c>
      <c r="G128" s="34">
        <v>0</v>
      </c>
    </row>
    <row r="129" spans="1:7" ht="12.75" x14ac:dyDescent="0.2">
      <c r="A129" s="28" t="str">
        <f t="shared" si="1"/>
        <v xml:space="preserve">*     3110     </v>
      </c>
      <c r="B129" s="30" t="s">
        <v>267</v>
      </c>
      <c r="C129" s="37">
        <v>-52056173.990000002</v>
      </c>
      <c r="D129" s="37">
        <v>0</v>
      </c>
      <c r="E129" s="37">
        <v>0</v>
      </c>
      <c r="F129" s="37">
        <v>-52056173.990000002</v>
      </c>
      <c r="G129" s="34">
        <v>0</v>
      </c>
    </row>
    <row r="130" spans="1:7" ht="12.75" x14ac:dyDescent="0.2">
      <c r="A130" s="28" t="str">
        <f t="shared" si="1"/>
        <v xml:space="preserve">**    3110     </v>
      </c>
      <c r="B130" s="30" t="s">
        <v>269</v>
      </c>
      <c r="C130" s="37">
        <v>-52056173.990000002</v>
      </c>
      <c r="D130" s="37">
        <v>0</v>
      </c>
      <c r="E130" s="37">
        <v>0</v>
      </c>
      <c r="F130" s="37">
        <v>-52056173.990000002</v>
      </c>
      <c r="G130" s="34">
        <v>0</v>
      </c>
    </row>
    <row r="131" spans="1:7" ht="12.75" x14ac:dyDescent="0.2">
      <c r="A131" s="28" t="str">
        <f t="shared" si="1"/>
        <v xml:space="preserve">***   3100     </v>
      </c>
      <c r="B131" s="30" t="s">
        <v>271</v>
      </c>
      <c r="C131" s="37">
        <v>-52056173.990000002</v>
      </c>
      <c r="D131" s="37">
        <v>0</v>
      </c>
      <c r="E131" s="37">
        <v>0</v>
      </c>
      <c r="F131" s="37">
        <v>-52056173.990000002</v>
      </c>
      <c r="G131" s="34">
        <v>0</v>
      </c>
    </row>
    <row r="132" spans="1:7" ht="12.75" x14ac:dyDescent="0.2">
      <c r="A132" s="28" t="str">
        <f t="shared" ref="A132:A195" si="2">MID(B132,1,15)</f>
        <v xml:space="preserve">*     3210     </v>
      </c>
      <c r="B132" s="30" t="s">
        <v>273</v>
      </c>
      <c r="C132" s="37">
        <v>-3434043.08</v>
      </c>
      <c r="D132" s="37">
        <v>8735513.3399999999</v>
      </c>
      <c r="E132" s="37">
        <v>-11091481.779999999</v>
      </c>
      <c r="F132" s="37">
        <v>-5790011.5199999996</v>
      </c>
      <c r="G132" s="34">
        <v>-2355968.4399999995</v>
      </c>
    </row>
    <row r="133" spans="1:7" ht="12.75" x14ac:dyDescent="0.2">
      <c r="A133" s="28" t="str">
        <f t="shared" si="2"/>
        <v xml:space="preserve">**    3210     </v>
      </c>
      <c r="B133" s="30" t="s">
        <v>275</v>
      </c>
      <c r="C133" s="37">
        <v>-3434043.08</v>
      </c>
      <c r="D133" s="37">
        <v>8735513.3399999999</v>
      </c>
      <c r="E133" s="37">
        <v>-11091481.779999999</v>
      </c>
      <c r="F133" s="37">
        <v>-5790011.5199999996</v>
      </c>
      <c r="G133" s="34">
        <v>-2355968.4399999995</v>
      </c>
    </row>
    <row r="134" spans="1:7" ht="12.75" x14ac:dyDescent="0.2">
      <c r="A134" s="28" t="str">
        <f t="shared" si="2"/>
        <v xml:space="preserve">      322000001</v>
      </c>
      <c r="B134" s="30" t="s">
        <v>277</v>
      </c>
      <c r="C134" s="37">
        <v>-5995282.2400000002</v>
      </c>
      <c r="D134" s="37">
        <v>0</v>
      </c>
      <c r="E134" s="37">
        <v>0</v>
      </c>
      <c r="F134" s="37">
        <v>-5995282.2400000002</v>
      </c>
      <c r="G134" s="34">
        <v>0</v>
      </c>
    </row>
    <row r="135" spans="1:7" ht="12.75" x14ac:dyDescent="0.2">
      <c r="A135" s="28" t="str">
        <f t="shared" si="2"/>
        <v xml:space="preserve">      322000002</v>
      </c>
      <c r="B135" s="30" t="s">
        <v>279</v>
      </c>
      <c r="C135" s="37">
        <v>-375077.66</v>
      </c>
      <c r="D135" s="37">
        <v>0</v>
      </c>
      <c r="E135" s="37">
        <v>0</v>
      </c>
      <c r="F135" s="37">
        <v>-375077.66</v>
      </c>
      <c r="G135" s="34">
        <v>0</v>
      </c>
    </row>
    <row r="136" spans="1:7" ht="12.75" x14ac:dyDescent="0.2">
      <c r="A136" s="28" t="str">
        <f t="shared" si="2"/>
        <v xml:space="preserve">      322000003</v>
      </c>
      <c r="B136" s="30" t="s">
        <v>281</v>
      </c>
      <c r="C136" s="37">
        <v>-1358240.92</v>
      </c>
      <c r="D136" s="37">
        <v>0</v>
      </c>
      <c r="E136" s="37">
        <v>0</v>
      </c>
      <c r="F136" s="37">
        <v>-1358240.92</v>
      </c>
      <c r="G136" s="34">
        <v>0</v>
      </c>
    </row>
    <row r="137" spans="1:7" ht="12.75" x14ac:dyDescent="0.2">
      <c r="A137" s="28" t="str">
        <f t="shared" si="2"/>
        <v xml:space="preserve">      322000004</v>
      </c>
      <c r="B137" s="30" t="s">
        <v>283</v>
      </c>
      <c r="C137" s="37">
        <v>-1294670</v>
      </c>
      <c r="D137" s="37">
        <v>0</v>
      </c>
      <c r="E137" s="37">
        <v>0</v>
      </c>
      <c r="F137" s="37">
        <v>-1294670</v>
      </c>
      <c r="G137" s="34">
        <v>0</v>
      </c>
    </row>
    <row r="138" spans="1:7" ht="12.75" x14ac:dyDescent="0.2">
      <c r="A138" s="28" t="str">
        <f t="shared" si="2"/>
        <v xml:space="preserve">      322000005</v>
      </c>
      <c r="B138" s="30" t="s">
        <v>285</v>
      </c>
      <c r="C138" s="37">
        <v>-2350255.11</v>
      </c>
      <c r="D138" s="37">
        <v>0</v>
      </c>
      <c r="E138" s="37">
        <v>0</v>
      </c>
      <c r="F138" s="37">
        <v>-2350255.11</v>
      </c>
      <c r="G138" s="34">
        <v>0</v>
      </c>
    </row>
    <row r="139" spans="1:7" ht="12.75" x14ac:dyDescent="0.2">
      <c r="A139" s="28" t="str">
        <f t="shared" si="2"/>
        <v xml:space="preserve">      322000006</v>
      </c>
      <c r="B139" s="30" t="s">
        <v>287</v>
      </c>
      <c r="C139" s="37">
        <v>-1507688.23</v>
      </c>
      <c r="D139" s="37">
        <v>0</v>
      </c>
      <c r="E139" s="37">
        <v>0</v>
      </c>
      <c r="F139" s="37">
        <v>-1507688.23</v>
      </c>
      <c r="G139" s="34">
        <v>0</v>
      </c>
    </row>
    <row r="140" spans="1:7" ht="12.75" x14ac:dyDescent="0.2">
      <c r="A140" s="28" t="str">
        <f t="shared" si="2"/>
        <v xml:space="preserve">      322000007</v>
      </c>
      <c r="B140" s="30" t="s">
        <v>289</v>
      </c>
      <c r="C140" s="37">
        <v>-2650880.14</v>
      </c>
      <c r="D140" s="37">
        <v>0</v>
      </c>
      <c r="E140" s="37">
        <v>0</v>
      </c>
      <c r="F140" s="37">
        <v>-2650880.14</v>
      </c>
      <c r="G140" s="34">
        <v>0</v>
      </c>
    </row>
    <row r="141" spans="1:7" ht="12.75" x14ac:dyDescent="0.2">
      <c r="A141" s="28" t="str">
        <f t="shared" si="2"/>
        <v xml:space="preserve">      322000008</v>
      </c>
      <c r="B141" s="30" t="s">
        <v>291</v>
      </c>
      <c r="C141" s="37">
        <v>-3660727.25</v>
      </c>
      <c r="D141" s="37">
        <v>0</v>
      </c>
      <c r="E141" s="37">
        <v>0</v>
      </c>
      <c r="F141" s="37">
        <v>-3660727.25</v>
      </c>
      <c r="G141" s="34">
        <v>0</v>
      </c>
    </row>
    <row r="142" spans="1:7" ht="12.75" x14ac:dyDescent="0.2">
      <c r="A142" s="28" t="str">
        <f t="shared" si="2"/>
        <v xml:space="preserve">      322000009</v>
      </c>
      <c r="B142" s="30" t="s">
        <v>293</v>
      </c>
      <c r="C142" s="37">
        <v>-1650628.83</v>
      </c>
      <c r="D142" s="37">
        <v>0</v>
      </c>
      <c r="E142" s="37">
        <v>0</v>
      </c>
      <c r="F142" s="37">
        <v>-1650628.83</v>
      </c>
      <c r="G142" s="34">
        <v>0</v>
      </c>
    </row>
    <row r="143" spans="1:7" ht="12.75" x14ac:dyDescent="0.2">
      <c r="A143" s="28" t="str">
        <f t="shared" si="2"/>
        <v xml:space="preserve">      322000010</v>
      </c>
      <c r="B143" s="30" t="s">
        <v>295</v>
      </c>
      <c r="C143" s="37">
        <v>-1033671.7</v>
      </c>
      <c r="D143" s="37">
        <v>0</v>
      </c>
      <c r="E143" s="37">
        <v>0</v>
      </c>
      <c r="F143" s="37">
        <v>-1033671.7</v>
      </c>
      <c r="G143" s="34">
        <v>0</v>
      </c>
    </row>
    <row r="144" spans="1:7" ht="12.75" x14ac:dyDescent="0.2">
      <c r="A144" s="28" t="str">
        <f t="shared" si="2"/>
        <v xml:space="preserve">      322000011</v>
      </c>
      <c r="B144" s="30" t="s">
        <v>297</v>
      </c>
      <c r="C144" s="37">
        <v>-1070921.56</v>
      </c>
      <c r="D144" s="37">
        <v>0</v>
      </c>
      <c r="E144" s="37">
        <v>0</v>
      </c>
      <c r="F144" s="37">
        <v>-1070921.56</v>
      </c>
      <c r="G144" s="34">
        <v>0</v>
      </c>
    </row>
    <row r="145" spans="1:7" ht="12.75" x14ac:dyDescent="0.2">
      <c r="A145" s="28" t="str">
        <f t="shared" si="2"/>
        <v xml:space="preserve">      322000012</v>
      </c>
      <c r="B145" s="30" t="s">
        <v>299</v>
      </c>
      <c r="C145" s="37">
        <v>-2315394.66</v>
      </c>
      <c r="D145" s="37">
        <v>0</v>
      </c>
      <c r="E145" s="37">
        <v>0</v>
      </c>
      <c r="F145" s="37">
        <v>-2315394.66</v>
      </c>
      <c r="G145" s="34">
        <v>0</v>
      </c>
    </row>
    <row r="146" spans="1:7" ht="12.75" x14ac:dyDescent="0.2">
      <c r="A146" s="28" t="str">
        <f t="shared" si="2"/>
        <v xml:space="preserve">      322000013</v>
      </c>
      <c r="B146" s="30" t="s">
        <v>301</v>
      </c>
      <c r="C146" s="37">
        <v>-406162.53</v>
      </c>
      <c r="D146" s="37">
        <v>0</v>
      </c>
      <c r="E146" s="37">
        <v>0</v>
      </c>
      <c r="F146" s="37">
        <v>-406162.53</v>
      </c>
      <c r="G146" s="34">
        <v>0</v>
      </c>
    </row>
    <row r="147" spans="1:7" ht="12.75" x14ac:dyDescent="0.2">
      <c r="A147" s="28" t="str">
        <f t="shared" si="2"/>
        <v xml:space="preserve">      322000014</v>
      </c>
      <c r="B147" s="30" t="s">
        <v>303</v>
      </c>
      <c r="C147" s="37">
        <v>-1961013.75</v>
      </c>
      <c r="D147" s="37">
        <v>0</v>
      </c>
      <c r="E147" s="37">
        <v>0</v>
      </c>
      <c r="F147" s="37">
        <v>-1961013.75</v>
      </c>
      <c r="G147" s="34">
        <v>0</v>
      </c>
    </row>
    <row r="148" spans="1:7" ht="12.75" x14ac:dyDescent="0.2">
      <c r="A148" s="28" t="str">
        <f t="shared" si="2"/>
        <v xml:space="preserve">      322000015</v>
      </c>
      <c r="B148" s="30" t="s">
        <v>305</v>
      </c>
      <c r="C148" s="37">
        <v>-5090100.0599999996</v>
      </c>
      <c r="D148" s="37">
        <v>0</v>
      </c>
      <c r="E148" s="37">
        <v>0</v>
      </c>
      <c r="F148" s="37">
        <v>-5090100.0599999996</v>
      </c>
      <c r="G148" s="34">
        <v>0</v>
      </c>
    </row>
    <row r="149" spans="1:7" ht="12.75" x14ac:dyDescent="0.2">
      <c r="A149" s="28" t="str">
        <f t="shared" si="2"/>
        <v xml:space="preserve">      322000016</v>
      </c>
      <c r="B149" s="30" t="s">
        <v>307</v>
      </c>
      <c r="C149" s="37">
        <v>-10250064.43</v>
      </c>
      <c r="D149" s="37">
        <v>553784.88</v>
      </c>
      <c r="E149" s="37">
        <v>0</v>
      </c>
      <c r="F149" s="37">
        <v>-9696279.5499999989</v>
      </c>
      <c r="G149" s="34">
        <v>553784.88000000082</v>
      </c>
    </row>
    <row r="150" spans="1:7" ht="12.75" x14ac:dyDescent="0.2">
      <c r="A150" s="28" t="str">
        <f t="shared" si="2"/>
        <v xml:space="preserve">      322001001</v>
      </c>
      <c r="B150" s="30" t="s">
        <v>309</v>
      </c>
      <c r="C150" s="37">
        <v>-14667530.890000001</v>
      </c>
      <c r="D150" s="37">
        <v>0</v>
      </c>
      <c r="E150" s="37">
        <v>-553784.88</v>
      </c>
      <c r="F150" s="37">
        <v>-15221315.770000001</v>
      </c>
      <c r="G150" s="34">
        <v>-553784.88000000082</v>
      </c>
    </row>
    <row r="151" spans="1:7" ht="12.75" x14ac:dyDescent="0.2">
      <c r="A151" s="28" t="str">
        <f t="shared" si="2"/>
        <v xml:space="preserve">*     3220     </v>
      </c>
      <c r="B151" s="30" t="s">
        <v>311</v>
      </c>
      <c r="C151" s="37">
        <v>-57638309.960000001</v>
      </c>
      <c r="D151" s="37">
        <v>553784.88</v>
      </c>
      <c r="E151" s="37">
        <v>-553784.88</v>
      </c>
      <c r="F151" s="37">
        <v>-57638309.960000001</v>
      </c>
      <c r="G151" s="34">
        <v>0</v>
      </c>
    </row>
    <row r="152" spans="1:7" ht="12.75" x14ac:dyDescent="0.2">
      <c r="A152" s="28" t="str">
        <f t="shared" si="2"/>
        <v xml:space="preserve">**    3220     </v>
      </c>
      <c r="B152" s="30" t="s">
        <v>313</v>
      </c>
      <c r="C152" s="37">
        <v>-57638309.960000001</v>
      </c>
      <c r="D152" s="37">
        <v>553784.88</v>
      </c>
      <c r="E152" s="37">
        <v>-553784.88</v>
      </c>
      <c r="F152" s="37">
        <v>-57638309.960000001</v>
      </c>
      <c r="G152" s="34">
        <v>0</v>
      </c>
    </row>
    <row r="153" spans="1:7" ht="12.75" x14ac:dyDescent="0.2">
      <c r="A153" s="28" t="str">
        <f t="shared" si="2"/>
        <v xml:space="preserve">      325100002</v>
      </c>
      <c r="B153" s="30" t="s">
        <v>315</v>
      </c>
      <c r="C153" s="37">
        <v>-4328901.3899999997</v>
      </c>
      <c r="D153" s="37">
        <v>67384.800000000003</v>
      </c>
      <c r="E153" s="37">
        <v>-226919.16</v>
      </c>
      <c r="F153" s="37">
        <v>-4488435.75</v>
      </c>
      <c r="G153" s="34">
        <v>-159534.36000000034</v>
      </c>
    </row>
    <row r="154" spans="1:7" ht="12.75" x14ac:dyDescent="0.2">
      <c r="A154" s="28" t="str">
        <f t="shared" si="2"/>
        <v xml:space="preserve">*     3251     </v>
      </c>
      <c r="B154" s="30" t="s">
        <v>317</v>
      </c>
      <c r="C154" s="37">
        <v>-4328901.3899999997</v>
      </c>
      <c r="D154" s="37">
        <v>67384.800000000003</v>
      </c>
      <c r="E154" s="37">
        <v>-226919.16</v>
      </c>
      <c r="F154" s="37">
        <v>-4488435.75</v>
      </c>
      <c r="G154" s="34">
        <v>-159534.36000000034</v>
      </c>
    </row>
    <row r="155" spans="1:7" ht="12.75" x14ac:dyDescent="0.2">
      <c r="A155" s="28" t="str">
        <f t="shared" si="2"/>
        <v xml:space="preserve">**    3250     </v>
      </c>
      <c r="B155" s="30" t="s">
        <v>319</v>
      </c>
      <c r="C155" s="37">
        <v>-4328901.3899999997</v>
      </c>
      <c r="D155" s="37">
        <v>67384.800000000003</v>
      </c>
      <c r="E155" s="37">
        <v>-226919.16</v>
      </c>
      <c r="F155" s="37">
        <v>-4488435.75</v>
      </c>
      <c r="G155" s="34">
        <v>-159534.36000000034</v>
      </c>
    </row>
    <row r="156" spans="1:7" ht="12.75" x14ac:dyDescent="0.2">
      <c r="A156" s="28" t="str">
        <f t="shared" si="2"/>
        <v xml:space="preserve">***   3200     </v>
      </c>
      <c r="B156" s="30" t="s">
        <v>321</v>
      </c>
      <c r="C156" s="37">
        <v>-65401254.43</v>
      </c>
      <c r="D156" s="37">
        <v>9356683.0199999996</v>
      </c>
      <c r="E156" s="37">
        <v>-11872185.82</v>
      </c>
      <c r="F156" s="37">
        <v>-67916757.229999989</v>
      </c>
      <c r="G156" s="34">
        <v>-2515502.7999999896</v>
      </c>
    </row>
    <row r="157" spans="1:7" ht="12.75" x14ac:dyDescent="0.2">
      <c r="A157" s="28" t="str">
        <f t="shared" si="2"/>
        <v xml:space="preserve">****  3000     </v>
      </c>
      <c r="B157" s="30" t="s">
        <v>323</v>
      </c>
      <c r="C157" s="37">
        <v>-117457428.42</v>
      </c>
      <c r="D157" s="37">
        <v>9356683.0199999996</v>
      </c>
      <c r="E157" s="37">
        <v>-11872185.82</v>
      </c>
      <c r="F157" s="37">
        <v>-119972931.22</v>
      </c>
      <c r="G157" s="34">
        <v>-2515502.799999997</v>
      </c>
    </row>
    <row r="158" spans="1:7" ht="12.75" x14ac:dyDescent="0.2">
      <c r="A158" s="28" t="str">
        <f t="shared" si="2"/>
        <v xml:space="preserve">*****          </v>
      </c>
      <c r="B158" s="31" t="s">
        <v>325</v>
      </c>
      <c r="C158" s="38">
        <v>0</v>
      </c>
      <c r="D158" s="38">
        <v>52225704.259999998</v>
      </c>
      <c r="E158" s="38">
        <v>-52225704.259999998</v>
      </c>
      <c r="F158" s="38">
        <v>0</v>
      </c>
      <c r="G158" s="34">
        <v>0</v>
      </c>
    </row>
    <row r="159" spans="1:7" ht="12.75" x14ac:dyDescent="0.2">
      <c r="A159" s="28" t="str">
        <f t="shared" si="2"/>
        <v xml:space="preserve">      416208104</v>
      </c>
      <c r="B159" s="30" t="s">
        <v>327</v>
      </c>
      <c r="C159" s="37">
        <v>-3601.8</v>
      </c>
      <c r="D159" s="37">
        <v>0</v>
      </c>
      <c r="E159" s="37">
        <v>-2881.4399999999996</v>
      </c>
      <c r="F159" s="37">
        <v>-6483.24</v>
      </c>
      <c r="G159" s="34">
        <v>-2881.4399999999996</v>
      </c>
    </row>
    <row r="160" spans="1:7" ht="12.75" x14ac:dyDescent="0.2">
      <c r="A160" s="28" t="str">
        <f t="shared" si="2"/>
        <v xml:space="preserve">      416208105</v>
      </c>
      <c r="B160" s="30" t="s">
        <v>329</v>
      </c>
      <c r="C160" s="37">
        <v>-137600.66</v>
      </c>
      <c r="D160" s="37">
        <v>7091.93</v>
      </c>
      <c r="E160" s="37">
        <v>-137994.68</v>
      </c>
      <c r="F160" s="37">
        <v>-268503.41000000003</v>
      </c>
      <c r="G160" s="34">
        <v>-130902.75000000003</v>
      </c>
    </row>
    <row r="161" spans="1:7" ht="12.75" x14ac:dyDescent="0.2">
      <c r="A161" s="28" t="str">
        <f t="shared" si="2"/>
        <v xml:space="preserve">*     4162     </v>
      </c>
      <c r="B161" s="30" t="s">
        <v>331</v>
      </c>
      <c r="C161" s="37">
        <v>-141202.46</v>
      </c>
      <c r="D161" s="37">
        <v>7091.93</v>
      </c>
      <c r="E161" s="37">
        <v>-140876.12</v>
      </c>
      <c r="F161" s="37">
        <v>-274986.65000000002</v>
      </c>
      <c r="G161" s="34">
        <v>-133784.19000000003</v>
      </c>
    </row>
    <row r="162" spans="1:7" ht="12.75" x14ac:dyDescent="0.2">
      <c r="A162" s="28" t="str">
        <f t="shared" si="2"/>
        <v xml:space="preserve">      416908102</v>
      </c>
      <c r="B162" s="30" t="s">
        <v>333</v>
      </c>
      <c r="C162" s="37">
        <v>-2</v>
      </c>
      <c r="D162" s="37">
        <v>0</v>
      </c>
      <c r="E162" s="37">
        <v>-4</v>
      </c>
      <c r="F162" s="37">
        <v>-6</v>
      </c>
      <c r="G162" s="34">
        <v>-4</v>
      </c>
    </row>
    <row r="163" spans="1:7" ht="12.75" x14ac:dyDescent="0.2">
      <c r="A163" s="28" t="str">
        <f t="shared" si="2"/>
        <v xml:space="preserve">      416908103</v>
      </c>
      <c r="B163" s="30" t="s">
        <v>335</v>
      </c>
      <c r="C163" s="37">
        <v>-3073.16</v>
      </c>
      <c r="D163" s="37">
        <v>294.64</v>
      </c>
      <c r="E163" s="37">
        <v>-3700.7200000000003</v>
      </c>
      <c r="F163" s="37">
        <v>-6479.24</v>
      </c>
      <c r="G163" s="34">
        <v>-3406.08</v>
      </c>
    </row>
    <row r="164" spans="1:7" ht="12.75" x14ac:dyDescent="0.2">
      <c r="A164" s="28" t="str">
        <f t="shared" si="2"/>
        <v xml:space="preserve">*     4169     </v>
      </c>
      <c r="B164" s="30" t="s">
        <v>337</v>
      </c>
      <c r="C164" s="37">
        <v>-3075.16</v>
      </c>
      <c r="D164" s="37">
        <v>294.64</v>
      </c>
      <c r="E164" s="37">
        <v>-3704.7200000000003</v>
      </c>
      <c r="F164" s="37">
        <v>-6485.24</v>
      </c>
      <c r="G164" s="34">
        <v>-3410.08</v>
      </c>
    </row>
    <row r="165" spans="1:7" ht="12.75" x14ac:dyDescent="0.2">
      <c r="A165" s="28" t="str">
        <f t="shared" si="2"/>
        <v xml:space="preserve">**    4160     </v>
      </c>
      <c r="B165" s="30" t="s">
        <v>339</v>
      </c>
      <c r="C165" s="37">
        <v>-144277.62</v>
      </c>
      <c r="D165" s="37">
        <v>7386.57</v>
      </c>
      <c r="E165" s="37">
        <v>-144580.84</v>
      </c>
      <c r="F165" s="37">
        <v>-281471.89</v>
      </c>
      <c r="G165" s="34">
        <v>-137194.27000000002</v>
      </c>
    </row>
    <row r="166" spans="1:7" ht="12.75" x14ac:dyDescent="0.2">
      <c r="A166" s="28" t="str">
        <f t="shared" si="2"/>
        <v xml:space="preserve">      417308101</v>
      </c>
      <c r="B166" s="30" t="s">
        <v>341</v>
      </c>
      <c r="C166" s="37">
        <v>-4641707.93</v>
      </c>
      <c r="D166" s="37">
        <v>145172.29999999999</v>
      </c>
      <c r="E166" s="37">
        <v>-4532593.45</v>
      </c>
      <c r="F166" s="37">
        <v>-9029129.0800000001</v>
      </c>
      <c r="G166" s="34">
        <v>-4387421.1500000004</v>
      </c>
    </row>
    <row r="167" spans="1:7" ht="12.75" x14ac:dyDescent="0.2">
      <c r="A167" s="28" t="str">
        <f t="shared" si="2"/>
        <v xml:space="preserve">      417308102</v>
      </c>
      <c r="B167" s="30" t="s">
        <v>343</v>
      </c>
      <c r="C167" s="37">
        <v>-599726.94999999995</v>
      </c>
      <c r="D167" s="37">
        <v>7274.87</v>
      </c>
      <c r="E167" s="37">
        <v>-643367.51</v>
      </c>
      <c r="F167" s="37">
        <v>-1235819.5899999999</v>
      </c>
      <c r="G167" s="34">
        <v>-636092.6399999999</v>
      </c>
    </row>
    <row r="168" spans="1:7" ht="12.75" x14ac:dyDescent="0.2">
      <c r="A168" s="28" t="str">
        <f t="shared" si="2"/>
        <v xml:space="preserve">      417308103</v>
      </c>
      <c r="B168" s="30" t="s">
        <v>345</v>
      </c>
      <c r="C168" s="37">
        <v>-78353</v>
      </c>
      <c r="D168" s="37">
        <v>3328.15</v>
      </c>
      <c r="E168" s="37">
        <v>-107555.26000000001</v>
      </c>
      <c r="F168" s="37">
        <v>-182580.11000000002</v>
      </c>
      <c r="G168" s="34">
        <v>-104227.11000000002</v>
      </c>
    </row>
    <row r="169" spans="1:7" ht="12.75" x14ac:dyDescent="0.2">
      <c r="A169" s="28" t="str">
        <f t="shared" si="2"/>
        <v xml:space="preserve">      417308104</v>
      </c>
      <c r="B169" s="30" t="s">
        <v>347</v>
      </c>
      <c r="C169" s="37">
        <v>-317297.96999999997</v>
      </c>
      <c r="D169" s="37">
        <v>3793.97</v>
      </c>
      <c r="E169" s="37">
        <v>-391361.78</v>
      </c>
      <c r="F169" s="37">
        <v>-704865.78</v>
      </c>
      <c r="G169" s="34">
        <v>-387567.81000000006</v>
      </c>
    </row>
    <row r="170" spans="1:7" ht="12.75" x14ac:dyDescent="0.2">
      <c r="A170" s="28" t="str">
        <f t="shared" si="2"/>
        <v xml:space="preserve">      417308105</v>
      </c>
      <c r="B170" s="30" t="s">
        <v>349</v>
      </c>
      <c r="C170" s="37">
        <v>-11078.7</v>
      </c>
      <c r="D170" s="37">
        <v>0</v>
      </c>
      <c r="E170" s="37">
        <v>-8686</v>
      </c>
      <c r="F170" s="37">
        <v>-19764.7</v>
      </c>
      <c r="G170" s="34">
        <v>-8686</v>
      </c>
    </row>
    <row r="171" spans="1:7" ht="12.75" x14ac:dyDescent="0.2">
      <c r="A171" s="28" t="str">
        <f t="shared" si="2"/>
        <v xml:space="preserve">      417308106</v>
      </c>
      <c r="B171" s="30" t="s">
        <v>351</v>
      </c>
      <c r="C171" s="37">
        <v>-587658.85</v>
      </c>
      <c r="D171" s="37">
        <v>22121.74</v>
      </c>
      <c r="E171" s="37">
        <v>-584035.20000000007</v>
      </c>
      <c r="F171" s="37">
        <v>-1149572.31</v>
      </c>
      <c r="G171" s="34">
        <v>-561913.46000000008</v>
      </c>
    </row>
    <row r="172" spans="1:7" ht="12.75" x14ac:dyDescent="0.2">
      <c r="A172" s="28" t="str">
        <f t="shared" si="2"/>
        <v xml:space="preserve">      417308107</v>
      </c>
      <c r="B172" s="30" t="s">
        <v>353</v>
      </c>
      <c r="C172" s="37">
        <v>-24529.98</v>
      </c>
      <c r="D172" s="37">
        <v>1586.19</v>
      </c>
      <c r="E172" s="37">
        <v>-21439.96</v>
      </c>
      <c r="F172" s="37">
        <v>-44383.75</v>
      </c>
      <c r="G172" s="34">
        <v>-19853.77</v>
      </c>
    </row>
    <row r="173" spans="1:7" ht="12.75" x14ac:dyDescent="0.2">
      <c r="A173" s="28" t="str">
        <f t="shared" si="2"/>
        <v xml:space="preserve">      417308108</v>
      </c>
      <c r="B173" s="30" t="s">
        <v>616</v>
      </c>
      <c r="C173" s="37">
        <v>0</v>
      </c>
      <c r="D173" s="37">
        <v>0</v>
      </c>
      <c r="E173" s="37">
        <v>-366.86</v>
      </c>
      <c r="F173" s="37">
        <v>-366.86</v>
      </c>
      <c r="G173" s="34">
        <v>-366.86</v>
      </c>
    </row>
    <row r="174" spans="1:7" ht="12.75" x14ac:dyDescent="0.2">
      <c r="A174" s="28" t="str">
        <f t="shared" si="2"/>
        <v xml:space="preserve">      417308109</v>
      </c>
      <c r="B174" s="30" t="s">
        <v>355</v>
      </c>
      <c r="C174" s="37">
        <v>-14510.41</v>
      </c>
      <c r="D174" s="37">
        <v>0</v>
      </c>
      <c r="E174" s="37">
        <v>-14234.980000000001</v>
      </c>
      <c r="F174" s="37">
        <v>-28745.39</v>
      </c>
      <c r="G174" s="34">
        <v>-14234.98</v>
      </c>
    </row>
    <row r="175" spans="1:7" ht="12.75" x14ac:dyDescent="0.2">
      <c r="A175" s="28" t="str">
        <f t="shared" si="2"/>
        <v xml:space="preserve">      417308110</v>
      </c>
      <c r="B175" s="30" t="s">
        <v>357</v>
      </c>
      <c r="C175" s="37">
        <v>-478.03</v>
      </c>
      <c r="D175" s="37">
        <v>0</v>
      </c>
      <c r="E175" s="37">
        <v>-1358.2</v>
      </c>
      <c r="F175" s="37">
        <v>-1836.23</v>
      </c>
      <c r="G175" s="34">
        <v>-1358.2</v>
      </c>
    </row>
    <row r="176" spans="1:7" ht="12.75" x14ac:dyDescent="0.2">
      <c r="A176" s="28" t="str">
        <f t="shared" si="2"/>
        <v xml:space="preserve">      417308111</v>
      </c>
      <c r="B176" s="30" t="s">
        <v>359</v>
      </c>
      <c r="C176" s="37">
        <v>-926706.97</v>
      </c>
      <c r="D176" s="37">
        <v>28990.269999999997</v>
      </c>
      <c r="E176" s="37">
        <v>-904899.01</v>
      </c>
      <c r="F176" s="37">
        <v>-1802615.71</v>
      </c>
      <c r="G176" s="34">
        <v>-875908.74</v>
      </c>
    </row>
    <row r="177" spans="1:7" ht="12.75" x14ac:dyDescent="0.2">
      <c r="A177" s="28" t="str">
        <f t="shared" si="2"/>
        <v xml:space="preserve">      417308112</v>
      </c>
      <c r="B177" s="30" t="s">
        <v>361</v>
      </c>
      <c r="C177" s="37">
        <v>-116150.18</v>
      </c>
      <c r="D177" s="37">
        <v>1455.0100000000002</v>
      </c>
      <c r="E177" s="37">
        <v>-126574.22</v>
      </c>
      <c r="F177" s="37">
        <v>-241269.39</v>
      </c>
      <c r="G177" s="34">
        <v>-125119.21000000002</v>
      </c>
    </row>
    <row r="178" spans="1:7" ht="12.75" x14ac:dyDescent="0.2">
      <c r="A178" s="28" t="str">
        <f t="shared" si="2"/>
        <v xml:space="preserve">      417308113</v>
      </c>
      <c r="B178" s="30" t="s">
        <v>363</v>
      </c>
      <c r="C178" s="37">
        <v>-14627.38</v>
      </c>
      <c r="D178" s="37">
        <v>665.63</v>
      </c>
      <c r="E178" s="37">
        <v>-21511.07</v>
      </c>
      <c r="F178" s="37">
        <v>-35472.82</v>
      </c>
      <c r="G178" s="34">
        <v>-20845.440000000002</v>
      </c>
    </row>
    <row r="179" spans="1:7" ht="12.75" x14ac:dyDescent="0.2">
      <c r="A179" s="28" t="str">
        <f t="shared" si="2"/>
        <v xml:space="preserve">      417308114</v>
      </c>
      <c r="B179" s="30" t="s">
        <v>365</v>
      </c>
      <c r="C179" s="37">
        <v>-62716.29</v>
      </c>
      <c r="D179" s="37">
        <v>758.79</v>
      </c>
      <c r="E179" s="37">
        <v>-77713.759999999995</v>
      </c>
      <c r="F179" s="37">
        <v>-139671.26</v>
      </c>
      <c r="G179" s="34">
        <v>-76954.97</v>
      </c>
    </row>
    <row r="180" spans="1:7" ht="12.75" x14ac:dyDescent="0.2">
      <c r="A180" s="28" t="str">
        <f t="shared" si="2"/>
        <v xml:space="preserve">      417308115</v>
      </c>
      <c r="B180" s="30" t="s">
        <v>367</v>
      </c>
      <c r="C180" s="37">
        <v>-2215.73</v>
      </c>
      <c r="D180" s="37">
        <v>0</v>
      </c>
      <c r="E180" s="37">
        <v>-1737.17</v>
      </c>
      <c r="F180" s="37">
        <v>-3952.9</v>
      </c>
      <c r="G180" s="34">
        <v>-1737.17</v>
      </c>
    </row>
    <row r="181" spans="1:7" ht="12.75" x14ac:dyDescent="0.2">
      <c r="A181" s="28" t="str">
        <f t="shared" si="2"/>
        <v xml:space="preserve">      417308116</v>
      </c>
      <c r="B181" s="30" t="s">
        <v>369</v>
      </c>
      <c r="C181" s="37">
        <v>-117236.1</v>
      </c>
      <c r="D181" s="37">
        <v>4439.71</v>
      </c>
      <c r="E181" s="37">
        <v>-116405.18999999999</v>
      </c>
      <c r="F181" s="37">
        <v>-229201.58</v>
      </c>
      <c r="G181" s="34">
        <v>-111965.47999999998</v>
      </c>
    </row>
    <row r="182" spans="1:7" ht="12.75" x14ac:dyDescent="0.2">
      <c r="A182" s="28" t="str">
        <f t="shared" si="2"/>
        <v xml:space="preserve">      417308117</v>
      </c>
      <c r="B182" s="30" t="s">
        <v>371</v>
      </c>
      <c r="C182" s="37">
        <v>-4734.96</v>
      </c>
      <c r="D182" s="37">
        <v>317.25</v>
      </c>
      <c r="E182" s="37">
        <v>-4288.13</v>
      </c>
      <c r="F182" s="37">
        <v>-8705.84</v>
      </c>
      <c r="G182" s="34">
        <v>-3970.88</v>
      </c>
    </row>
    <row r="183" spans="1:7" ht="12.75" x14ac:dyDescent="0.2">
      <c r="A183" s="28" t="str">
        <f t="shared" si="2"/>
        <v xml:space="preserve">      417308118</v>
      </c>
      <c r="B183" s="30" t="s">
        <v>617</v>
      </c>
      <c r="C183" s="37">
        <v>0</v>
      </c>
      <c r="D183" s="37">
        <v>0</v>
      </c>
      <c r="E183" s="37">
        <v>-73.37</v>
      </c>
      <c r="F183" s="37">
        <v>-73.37</v>
      </c>
      <c r="G183" s="34">
        <v>-73.37</v>
      </c>
    </row>
    <row r="184" spans="1:7" ht="12.75" x14ac:dyDescent="0.2">
      <c r="A184" s="28" t="str">
        <f t="shared" si="2"/>
        <v xml:space="preserve">      417308119</v>
      </c>
      <c r="B184" s="30" t="s">
        <v>373</v>
      </c>
      <c r="C184" s="37">
        <v>-2902.11</v>
      </c>
      <c r="D184" s="37">
        <v>0</v>
      </c>
      <c r="E184" s="37">
        <v>-2846.91</v>
      </c>
      <c r="F184" s="37">
        <v>-5749.02</v>
      </c>
      <c r="G184" s="34">
        <v>-2846.9100000000003</v>
      </c>
    </row>
    <row r="185" spans="1:7" ht="12.75" x14ac:dyDescent="0.2">
      <c r="A185" s="28" t="str">
        <f t="shared" si="2"/>
        <v xml:space="preserve">      417308120</v>
      </c>
      <c r="B185" s="30" t="s">
        <v>375</v>
      </c>
      <c r="C185" s="37">
        <v>-95.61</v>
      </c>
      <c r="D185" s="37">
        <v>0</v>
      </c>
      <c r="E185" s="37">
        <v>-271.64</v>
      </c>
      <c r="F185" s="37">
        <v>-367.25</v>
      </c>
      <c r="G185" s="34">
        <v>-271.64</v>
      </c>
    </row>
    <row r="186" spans="1:7" ht="12.75" x14ac:dyDescent="0.2">
      <c r="A186" s="28" t="str">
        <f t="shared" si="2"/>
        <v xml:space="preserve">      417308121</v>
      </c>
      <c r="B186" s="30" t="s">
        <v>377</v>
      </c>
      <c r="C186" s="37">
        <v>-740261.92</v>
      </c>
      <c r="D186" s="37">
        <v>23301.279999999999</v>
      </c>
      <c r="E186" s="37">
        <v>-726632.53</v>
      </c>
      <c r="F186" s="37">
        <v>-1443593.17</v>
      </c>
      <c r="G186" s="34">
        <v>-703331.24999999988</v>
      </c>
    </row>
    <row r="187" spans="1:7" ht="12.75" x14ac:dyDescent="0.2">
      <c r="A187" s="28" t="str">
        <f t="shared" si="2"/>
        <v xml:space="preserve">      417308122</v>
      </c>
      <c r="B187" s="30" t="s">
        <v>379</v>
      </c>
      <c r="C187" s="37">
        <v>-92502.14</v>
      </c>
      <c r="D187" s="37">
        <v>1164.01</v>
      </c>
      <c r="E187" s="37">
        <v>-101275.82</v>
      </c>
      <c r="F187" s="37">
        <v>-192613.95</v>
      </c>
      <c r="G187" s="34">
        <v>-100111.81000000001</v>
      </c>
    </row>
    <row r="188" spans="1:7" ht="12.75" x14ac:dyDescent="0.2">
      <c r="A188" s="28" t="str">
        <f t="shared" si="2"/>
        <v xml:space="preserve">      417308123</v>
      </c>
      <c r="B188" s="30" t="s">
        <v>381</v>
      </c>
      <c r="C188" s="37">
        <v>-11695.72</v>
      </c>
      <c r="D188" s="37">
        <v>532.51</v>
      </c>
      <c r="E188" s="37">
        <v>-17208.87</v>
      </c>
      <c r="F188" s="37">
        <v>-28372.079999999998</v>
      </c>
      <c r="G188" s="34">
        <v>-16676.36</v>
      </c>
    </row>
    <row r="189" spans="1:7" ht="12.75" x14ac:dyDescent="0.2">
      <c r="A189" s="28" t="str">
        <f t="shared" si="2"/>
        <v xml:space="preserve">      417308124</v>
      </c>
      <c r="B189" s="30" t="s">
        <v>383</v>
      </c>
      <c r="C189" s="37">
        <v>-49717.27</v>
      </c>
      <c r="D189" s="37">
        <v>607.04</v>
      </c>
      <c r="E189" s="37">
        <v>-62180.369999999995</v>
      </c>
      <c r="F189" s="37">
        <v>-111290.59999999999</v>
      </c>
      <c r="G189" s="34">
        <v>-61573.329999999994</v>
      </c>
    </row>
    <row r="190" spans="1:7" ht="12.75" x14ac:dyDescent="0.2">
      <c r="A190" s="28" t="str">
        <f t="shared" si="2"/>
        <v xml:space="preserve">      417308125</v>
      </c>
      <c r="B190" s="30" t="s">
        <v>385</v>
      </c>
      <c r="C190" s="37">
        <v>-1768.82</v>
      </c>
      <c r="D190" s="37">
        <v>0</v>
      </c>
      <c r="E190" s="37">
        <v>-1389.73</v>
      </c>
      <c r="F190" s="37">
        <v>-3158.55</v>
      </c>
      <c r="G190" s="34">
        <v>-1389.7300000000002</v>
      </c>
    </row>
    <row r="191" spans="1:7" ht="12.75" x14ac:dyDescent="0.2">
      <c r="A191" s="28" t="str">
        <f t="shared" si="2"/>
        <v xml:space="preserve">      417308126</v>
      </c>
      <c r="B191" s="30" t="s">
        <v>387</v>
      </c>
      <c r="C191" s="37">
        <v>-85164.75</v>
      </c>
      <c r="D191" s="37">
        <v>3563.25</v>
      </c>
      <c r="E191" s="37">
        <v>-92794.81</v>
      </c>
      <c r="F191" s="37">
        <v>-174396.31</v>
      </c>
      <c r="G191" s="34">
        <v>-89231.56</v>
      </c>
    </row>
    <row r="192" spans="1:7" ht="12.75" x14ac:dyDescent="0.2">
      <c r="A192" s="28" t="str">
        <f t="shared" si="2"/>
        <v xml:space="preserve">      417308127</v>
      </c>
      <c r="B192" s="30" t="s">
        <v>389</v>
      </c>
      <c r="C192" s="37">
        <v>-3331.01</v>
      </c>
      <c r="D192" s="37">
        <v>245.77999999999997</v>
      </c>
      <c r="E192" s="37">
        <v>-3410.3199999999997</v>
      </c>
      <c r="F192" s="37">
        <v>-6495.55</v>
      </c>
      <c r="G192" s="34">
        <v>-3164.54</v>
      </c>
    </row>
    <row r="193" spans="1:7" ht="12.75" x14ac:dyDescent="0.2">
      <c r="A193" s="28" t="str">
        <f t="shared" si="2"/>
        <v xml:space="preserve">      417308128</v>
      </c>
      <c r="B193" s="30" t="s">
        <v>618</v>
      </c>
      <c r="C193" s="37">
        <v>0</v>
      </c>
      <c r="D193" s="37">
        <v>0</v>
      </c>
      <c r="E193" s="37">
        <v>-58.7</v>
      </c>
      <c r="F193" s="37">
        <v>-58.7</v>
      </c>
      <c r="G193" s="34">
        <v>-58.7</v>
      </c>
    </row>
    <row r="194" spans="1:7" ht="12.75" x14ac:dyDescent="0.2">
      <c r="A194" s="28" t="str">
        <f t="shared" si="2"/>
        <v xml:space="preserve">      417308129</v>
      </c>
      <c r="B194" s="30" t="s">
        <v>391</v>
      </c>
      <c r="C194" s="37">
        <v>-2048.21</v>
      </c>
      <c r="D194" s="37">
        <v>0</v>
      </c>
      <c r="E194" s="37">
        <v>-2230.9500000000003</v>
      </c>
      <c r="F194" s="37">
        <v>-4279.16</v>
      </c>
      <c r="G194" s="34">
        <v>-2230.9499999999998</v>
      </c>
    </row>
    <row r="195" spans="1:7" ht="12.75" x14ac:dyDescent="0.2">
      <c r="A195" s="28" t="str">
        <f t="shared" si="2"/>
        <v xml:space="preserve">      417308130</v>
      </c>
      <c r="B195" s="30" t="s">
        <v>393</v>
      </c>
      <c r="C195" s="37">
        <v>-66.92</v>
      </c>
      <c r="D195" s="37">
        <v>0</v>
      </c>
      <c r="E195" s="37">
        <v>-217.31</v>
      </c>
      <c r="F195" s="37">
        <v>-284.23</v>
      </c>
      <c r="G195" s="34">
        <v>-217.31</v>
      </c>
    </row>
    <row r="196" spans="1:7" ht="12.75" x14ac:dyDescent="0.2">
      <c r="A196" s="28" t="str">
        <f t="shared" ref="A196:A259" si="3">MID(B196,1,15)</f>
        <v xml:space="preserve">      417308131</v>
      </c>
      <c r="B196" s="30" t="s">
        <v>395</v>
      </c>
      <c r="C196" s="37">
        <v>-14062</v>
      </c>
      <c r="D196" s="37">
        <v>790</v>
      </c>
      <c r="E196" s="37">
        <v>-10586</v>
      </c>
      <c r="F196" s="37">
        <v>-23858</v>
      </c>
      <c r="G196" s="34">
        <v>-9796</v>
      </c>
    </row>
    <row r="197" spans="1:7" ht="12.75" x14ac:dyDescent="0.2">
      <c r="A197" s="28" t="str">
        <f t="shared" si="3"/>
        <v xml:space="preserve">      417308132</v>
      </c>
      <c r="B197" s="30" t="s">
        <v>397</v>
      </c>
      <c r="C197" s="37">
        <v>-4898</v>
      </c>
      <c r="D197" s="37">
        <v>474</v>
      </c>
      <c r="E197" s="37">
        <v>-3476</v>
      </c>
      <c r="F197" s="37">
        <v>-7900</v>
      </c>
      <c r="G197" s="34">
        <v>-3002</v>
      </c>
    </row>
    <row r="198" spans="1:7" ht="12.75" x14ac:dyDescent="0.2">
      <c r="A198" s="28" t="str">
        <f t="shared" si="3"/>
        <v xml:space="preserve">      417308133</v>
      </c>
      <c r="B198" s="30" t="s">
        <v>399</v>
      </c>
      <c r="C198" s="37">
        <v>-86949.8</v>
      </c>
      <c r="D198" s="37">
        <v>4584.8</v>
      </c>
      <c r="E198" s="37">
        <v>-82354.5</v>
      </c>
      <c r="F198" s="37">
        <v>-164719.5</v>
      </c>
      <c r="G198" s="34">
        <v>-77769.7</v>
      </c>
    </row>
    <row r="199" spans="1:7" ht="12.75" x14ac:dyDescent="0.2">
      <c r="A199" s="28" t="str">
        <f t="shared" si="3"/>
        <v xml:space="preserve">      417308134</v>
      </c>
      <c r="B199" s="30" t="s">
        <v>401</v>
      </c>
      <c r="C199" s="37">
        <v>-51786.2</v>
      </c>
      <c r="D199" s="37">
        <v>2837.6</v>
      </c>
      <c r="E199" s="37">
        <v>-42564</v>
      </c>
      <c r="F199" s="37">
        <v>-91512.6</v>
      </c>
      <c r="G199" s="34">
        <v>-39726.400000000009</v>
      </c>
    </row>
    <row r="200" spans="1:7" ht="12.75" x14ac:dyDescent="0.2">
      <c r="A200" s="28" t="str">
        <f t="shared" si="3"/>
        <v xml:space="preserve">      417308135</v>
      </c>
      <c r="B200" s="30" t="s">
        <v>403</v>
      </c>
      <c r="C200" s="37">
        <v>-38101.699999999997</v>
      </c>
      <c r="D200" s="37">
        <v>2411.5</v>
      </c>
      <c r="E200" s="37">
        <v>-32796.399999999994</v>
      </c>
      <c r="F200" s="37">
        <v>-68486.599999999991</v>
      </c>
      <c r="G200" s="34">
        <v>-30384.899999999994</v>
      </c>
    </row>
    <row r="201" spans="1:7" ht="12.75" x14ac:dyDescent="0.2">
      <c r="A201" s="28" t="str">
        <f t="shared" si="3"/>
        <v xml:space="preserve">      417308136</v>
      </c>
      <c r="B201" s="30" t="s">
        <v>405</v>
      </c>
      <c r="C201" s="37">
        <v>-59059.6</v>
      </c>
      <c r="D201" s="37">
        <v>7004</v>
      </c>
      <c r="E201" s="37">
        <v>-56620.700000000004</v>
      </c>
      <c r="F201" s="37">
        <v>-108676.3</v>
      </c>
      <c r="G201" s="34">
        <v>-49616.700000000004</v>
      </c>
    </row>
    <row r="202" spans="1:7" ht="12.75" x14ac:dyDescent="0.2">
      <c r="A202" s="28" t="str">
        <f t="shared" si="3"/>
        <v xml:space="preserve">      417308138</v>
      </c>
      <c r="B202" s="30" t="s">
        <v>407</v>
      </c>
      <c r="C202" s="37">
        <v>-601.54</v>
      </c>
      <c r="D202" s="37">
        <v>0</v>
      </c>
      <c r="E202" s="37">
        <v>-293.84000000000003</v>
      </c>
      <c r="F202" s="37">
        <v>-895.38</v>
      </c>
      <c r="G202" s="34">
        <v>-293.84000000000003</v>
      </c>
    </row>
    <row r="203" spans="1:7" ht="12.75" x14ac:dyDescent="0.2">
      <c r="A203" s="28" t="str">
        <f t="shared" si="3"/>
        <v xml:space="preserve">      417308139</v>
      </c>
      <c r="B203" s="30" t="s">
        <v>409</v>
      </c>
      <c r="C203" s="37">
        <v>-142</v>
      </c>
      <c r="D203" s="37">
        <v>0</v>
      </c>
      <c r="E203" s="37">
        <v>-177.5</v>
      </c>
      <c r="F203" s="37">
        <v>-319.5</v>
      </c>
      <c r="G203" s="34">
        <v>-177.5</v>
      </c>
    </row>
    <row r="204" spans="1:7" ht="12.75" x14ac:dyDescent="0.2">
      <c r="A204" s="28" t="str">
        <f t="shared" si="3"/>
        <v xml:space="preserve">      417308140</v>
      </c>
      <c r="B204" s="30" t="s">
        <v>411</v>
      </c>
      <c r="C204" s="37">
        <v>-2591.6999999999998</v>
      </c>
      <c r="D204" s="37">
        <v>97.8</v>
      </c>
      <c r="E204" s="37">
        <v>-1760.3999999999999</v>
      </c>
      <c r="F204" s="37">
        <v>-4254.2999999999993</v>
      </c>
      <c r="G204" s="34">
        <v>-1662.5999999999995</v>
      </c>
    </row>
    <row r="205" spans="1:7" ht="12.75" x14ac:dyDescent="0.2">
      <c r="A205" s="28" t="str">
        <f t="shared" si="3"/>
        <v xml:space="preserve">      417308141</v>
      </c>
      <c r="B205" s="30" t="s">
        <v>413</v>
      </c>
      <c r="C205" s="37">
        <v>-10278.4</v>
      </c>
      <c r="D205" s="37">
        <v>160.6</v>
      </c>
      <c r="E205" s="37">
        <v>-2569.6</v>
      </c>
      <c r="F205" s="37">
        <v>-12687.4</v>
      </c>
      <c r="G205" s="34">
        <v>-2409</v>
      </c>
    </row>
    <row r="206" spans="1:7" ht="12.75" x14ac:dyDescent="0.2">
      <c r="A206" s="28" t="str">
        <f t="shared" si="3"/>
        <v xml:space="preserve">      417308142</v>
      </c>
      <c r="B206" s="30" t="s">
        <v>415</v>
      </c>
      <c r="C206" s="37">
        <v>-762.21</v>
      </c>
      <c r="D206" s="37">
        <v>34.71</v>
      </c>
      <c r="E206" s="37">
        <v>-694.38999999999987</v>
      </c>
      <c r="F206" s="37">
        <v>-1421.8899999999999</v>
      </c>
      <c r="G206" s="34">
        <v>-659.67999999999984</v>
      </c>
    </row>
    <row r="207" spans="1:7" ht="12.75" x14ac:dyDescent="0.2">
      <c r="A207" s="28" t="str">
        <f t="shared" si="3"/>
        <v xml:space="preserve">      417308143</v>
      </c>
      <c r="B207" s="30" t="s">
        <v>417</v>
      </c>
      <c r="C207" s="37">
        <v>-762.21</v>
      </c>
      <c r="D207" s="37">
        <v>34.71</v>
      </c>
      <c r="E207" s="37">
        <v>-694.38999999999987</v>
      </c>
      <c r="F207" s="37">
        <v>-1421.8899999999999</v>
      </c>
      <c r="G207" s="34">
        <v>-659.67999999999984</v>
      </c>
    </row>
    <row r="208" spans="1:7" ht="12.75" x14ac:dyDescent="0.2">
      <c r="A208" s="28" t="str">
        <f t="shared" si="3"/>
        <v xml:space="preserve">      417308144</v>
      </c>
      <c r="B208" s="30" t="s">
        <v>419</v>
      </c>
      <c r="C208" s="37">
        <v>-8888.4</v>
      </c>
      <c r="D208" s="37">
        <v>493.8</v>
      </c>
      <c r="E208" s="37">
        <v>-6419.4</v>
      </c>
      <c r="F208" s="37">
        <v>-14814</v>
      </c>
      <c r="G208" s="34">
        <v>-5925.6</v>
      </c>
    </row>
    <row r="209" spans="1:7" ht="12.75" x14ac:dyDescent="0.2">
      <c r="A209" s="28" t="str">
        <f t="shared" si="3"/>
        <v xml:space="preserve">      417308145</v>
      </c>
      <c r="B209" s="30" t="s">
        <v>421</v>
      </c>
      <c r="C209" s="37">
        <v>-3024.85</v>
      </c>
      <c r="D209" s="37">
        <v>124.6</v>
      </c>
      <c r="E209" s="37">
        <v>-2534.6</v>
      </c>
      <c r="F209" s="37">
        <v>-5434.85</v>
      </c>
      <c r="G209" s="34">
        <v>-2410.0000000000005</v>
      </c>
    </row>
    <row r="210" spans="1:7" ht="12.75" x14ac:dyDescent="0.2">
      <c r="A210" s="28" t="str">
        <f t="shared" si="3"/>
        <v xml:space="preserve">      417308146</v>
      </c>
      <c r="B210" s="30" t="s">
        <v>423</v>
      </c>
      <c r="C210" s="37">
        <v>-3127.2</v>
      </c>
      <c r="D210" s="37">
        <v>0</v>
      </c>
      <c r="E210" s="37">
        <v>-7296.8</v>
      </c>
      <c r="F210" s="37">
        <v>-10424</v>
      </c>
      <c r="G210" s="34">
        <v>-7296.8</v>
      </c>
    </row>
    <row r="211" spans="1:7" ht="12.75" x14ac:dyDescent="0.2">
      <c r="A211" s="28" t="str">
        <f t="shared" si="3"/>
        <v xml:space="preserve">      417308148</v>
      </c>
      <c r="B211" s="30" t="s">
        <v>425</v>
      </c>
      <c r="C211" s="37">
        <v>-3785.9</v>
      </c>
      <c r="D211" s="37">
        <v>222.7</v>
      </c>
      <c r="E211" s="37">
        <v>-1781.6</v>
      </c>
      <c r="F211" s="37">
        <v>-5344.8</v>
      </c>
      <c r="G211" s="34">
        <v>-1558.9</v>
      </c>
    </row>
    <row r="212" spans="1:7" ht="12.75" x14ac:dyDescent="0.2">
      <c r="A212" s="28" t="str">
        <f t="shared" si="3"/>
        <v xml:space="preserve">      417308149</v>
      </c>
      <c r="B212" s="30" t="s">
        <v>427</v>
      </c>
      <c r="C212" s="37">
        <v>-3340.5</v>
      </c>
      <c r="D212" s="37">
        <v>222.7</v>
      </c>
      <c r="E212" s="37">
        <v>-1781.6</v>
      </c>
      <c r="F212" s="37">
        <v>-4899.3999999999996</v>
      </c>
      <c r="G212" s="34">
        <v>-1558.8999999999996</v>
      </c>
    </row>
    <row r="213" spans="1:7" ht="12.75" x14ac:dyDescent="0.2">
      <c r="A213" s="28" t="str">
        <f t="shared" si="3"/>
        <v xml:space="preserve">      417308150</v>
      </c>
      <c r="B213" s="30" t="s">
        <v>429</v>
      </c>
      <c r="C213" s="37">
        <v>-2618.5</v>
      </c>
      <c r="D213" s="37">
        <v>0</v>
      </c>
      <c r="E213" s="37">
        <v>-1047.4000000000001</v>
      </c>
      <c r="F213" s="37">
        <v>-3665.9</v>
      </c>
      <c r="G213" s="34">
        <v>-1047.4000000000001</v>
      </c>
    </row>
    <row r="214" spans="1:7" ht="12.75" x14ac:dyDescent="0.2">
      <c r="A214" s="28" t="str">
        <f t="shared" si="3"/>
        <v xml:space="preserve">      417308151</v>
      </c>
      <c r="B214" s="30" t="s">
        <v>431</v>
      </c>
      <c r="C214" s="37">
        <v>-26520</v>
      </c>
      <c r="D214" s="37">
        <v>195</v>
      </c>
      <c r="E214" s="37">
        <v>-44021.25</v>
      </c>
      <c r="F214" s="37">
        <v>-70346.25</v>
      </c>
      <c r="G214" s="34">
        <v>-43826.25</v>
      </c>
    </row>
    <row r="215" spans="1:7" ht="12.75" x14ac:dyDescent="0.2">
      <c r="A215" s="28" t="str">
        <f t="shared" si="3"/>
        <v xml:space="preserve">      417308152</v>
      </c>
      <c r="B215" s="30" t="s">
        <v>433</v>
      </c>
      <c r="C215" s="37">
        <v>-25857.919999999998</v>
      </c>
      <c r="D215" s="37">
        <v>0</v>
      </c>
      <c r="E215" s="37">
        <v>-600</v>
      </c>
      <c r="F215" s="37">
        <v>-26457.919999999998</v>
      </c>
      <c r="G215" s="34">
        <v>-600</v>
      </c>
    </row>
    <row r="216" spans="1:7" ht="12.75" x14ac:dyDescent="0.2">
      <c r="A216" s="28" t="str">
        <f t="shared" si="3"/>
        <v xml:space="preserve">      417308153</v>
      </c>
      <c r="B216" s="30" t="s">
        <v>435</v>
      </c>
      <c r="C216" s="37">
        <v>-40045.5</v>
      </c>
      <c r="D216" s="37">
        <v>495</v>
      </c>
      <c r="E216" s="37">
        <v>-41580</v>
      </c>
      <c r="F216" s="37">
        <v>-81130.5</v>
      </c>
      <c r="G216" s="34">
        <v>-41085</v>
      </c>
    </row>
    <row r="217" spans="1:7" ht="12.75" x14ac:dyDescent="0.2">
      <c r="A217" s="28" t="str">
        <f t="shared" si="3"/>
        <v xml:space="preserve">      417308154</v>
      </c>
      <c r="B217" s="30" t="s">
        <v>437</v>
      </c>
      <c r="C217" s="37">
        <v>-3585</v>
      </c>
      <c r="D217" s="37">
        <v>0</v>
      </c>
      <c r="E217" s="37">
        <v>-3585</v>
      </c>
      <c r="F217" s="37">
        <v>-7170</v>
      </c>
      <c r="G217" s="34">
        <v>-3585</v>
      </c>
    </row>
    <row r="218" spans="1:7" ht="12.75" x14ac:dyDescent="0.2">
      <c r="A218" s="28" t="str">
        <f t="shared" si="3"/>
        <v xml:space="preserve">      417308155</v>
      </c>
      <c r="B218" s="30" t="s">
        <v>439</v>
      </c>
      <c r="C218" s="37">
        <v>-78400.899999999994</v>
      </c>
      <c r="D218" s="37">
        <v>0</v>
      </c>
      <c r="E218" s="37">
        <v>-176831.1</v>
      </c>
      <c r="F218" s="37">
        <v>-255232</v>
      </c>
      <c r="G218" s="34">
        <v>-176831.1</v>
      </c>
    </row>
    <row r="219" spans="1:7" ht="12.75" x14ac:dyDescent="0.2">
      <c r="A219" s="28" t="str">
        <f t="shared" si="3"/>
        <v xml:space="preserve">      417308156</v>
      </c>
      <c r="B219" s="30" t="s">
        <v>441</v>
      </c>
      <c r="C219" s="37">
        <v>-23013.1</v>
      </c>
      <c r="D219" s="37">
        <v>0</v>
      </c>
      <c r="E219" s="37">
        <v>-48131.03</v>
      </c>
      <c r="F219" s="37">
        <v>-71144.13</v>
      </c>
      <c r="G219" s="34">
        <v>-48131.030000000006</v>
      </c>
    </row>
    <row r="220" spans="1:7" ht="12.75" x14ac:dyDescent="0.2">
      <c r="A220" s="28" t="str">
        <f t="shared" si="3"/>
        <v xml:space="preserve">      417308157</v>
      </c>
      <c r="B220" s="30" t="s">
        <v>443</v>
      </c>
      <c r="C220" s="37">
        <v>-512723.97</v>
      </c>
      <c r="D220" s="37">
        <v>0</v>
      </c>
      <c r="E220" s="37">
        <v>-67072.900000000009</v>
      </c>
      <c r="F220" s="37">
        <v>-579796.87</v>
      </c>
      <c r="G220" s="34">
        <v>-67072.900000000023</v>
      </c>
    </row>
    <row r="221" spans="1:7" ht="12.75" x14ac:dyDescent="0.2">
      <c r="A221" s="28" t="str">
        <f t="shared" si="3"/>
        <v xml:space="preserve">      417308158</v>
      </c>
      <c r="B221" s="30" t="s">
        <v>445</v>
      </c>
      <c r="C221" s="37">
        <v>-123101.4</v>
      </c>
      <c r="D221" s="37">
        <v>0</v>
      </c>
      <c r="E221" s="37">
        <v>-173777.73</v>
      </c>
      <c r="F221" s="37">
        <v>-296879.13</v>
      </c>
      <c r="G221" s="34">
        <v>-173777.73</v>
      </c>
    </row>
    <row r="222" spans="1:7" ht="12.75" x14ac:dyDescent="0.2">
      <c r="A222" s="28" t="str">
        <f t="shared" si="3"/>
        <v xml:space="preserve">      417308159</v>
      </c>
      <c r="B222" s="30" t="s">
        <v>447</v>
      </c>
      <c r="C222" s="37">
        <v>-47923.4</v>
      </c>
      <c r="D222" s="37">
        <v>6846.2</v>
      </c>
      <c r="E222" s="37">
        <v>-60617.9</v>
      </c>
      <c r="F222" s="37">
        <v>-101695.1</v>
      </c>
      <c r="G222" s="34">
        <v>-53771.700000000004</v>
      </c>
    </row>
    <row r="223" spans="1:7" ht="12.75" x14ac:dyDescent="0.2">
      <c r="A223" s="28" t="str">
        <f t="shared" si="3"/>
        <v xml:space="preserve">      417308160</v>
      </c>
      <c r="B223" s="30" t="s">
        <v>449</v>
      </c>
      <c r="C223" s="37">
        <v>-29936.5</v>
      </c>
      <c r="D223" s="37">
        <v>2903.4</v>
      </c>
      <c r="E223" s="37">
        <v>-24129.7</v>
      </c>
      <c r="F223" s="37">
        <v>-51162.8</v>
      </c>
      <c r="G223" s="34">
        <v>-21226.300000000003</v>
      </c>
    </row>
    <row r="224" spans="1:7" ht="12.75" x14ac:dyDescent="0.2">
      <c r="A224" s="28" t="str">
        <f t="shared" si="3"/>
        <v xml:space="preserve">      417308161</v>
      </c>
      <c r="B224" s="30" t="s">
        <v>451</v>
      </c>
      <c r="C224" s="37">
        <v>-27164.43</v>
      </c>
      <c r="D224" s="37">
        <v>200198.28</v>
      </c>
      <c r="E224" s="37">
        <v>-498066.62000000005</v>
      </c>
      <c r="F224" s="37">
        <v>-325032.77</v>
      </c>
      <c r="G224" s="34">
        <v>-297868.34000000003</v>
      </c>
    </row>
    <row r="225" spans="1:7" ht="12.75" x14ac:dyDescent="0.2">
      <c r="A225" s="28" t="str">
        <f t="shared" si="3"/>
        <v xml:space="preserve">      417308162</v>
      </c>
      <c r="B225" s="30" t="s">
        <v>453</v>
      </c>
      <c r="C225" s="37">
        <v>-43507.97</v>
      </c>
      <c r="D225" s="37">
        <v>154.38999999999999</v>
      </c>
      <c r="E225" s="37">
        <v>-12107.15</v>
      </c>
      <c r="F225" s="37">
        <v>-55460.73</v>
      </c>
      <c r="G225" s="34">
        <v>-11952.760000000002</v>
      </c>
    </row>
    <row r="226" spans="1:7" ht="12.75" x14ac:dyDescent="0.2">
      <c r="A226" s="28" t="str">
        <f t="shared" si="3"/>
        <v xml:space="preserve">      417308163</v>
      </c>
      <c r="B226" s="30" t="s">
        <v>455</v>
      </c>
      <c r="C226" s="37">
        <v>-353.53</v>
      </c>
      <c r="D226" s="37">
        <v>4.04</v>
      </c>
      <c r="E226" s="37">
        <v>-217.57999999999998</v>
      </c>
      <c r="F226" s="37">
        <v>-567.06999999999994</v>
      </c>
      <c r="G226" s="34">
        <v>-213.53999999999996</v>
      </c>
    </row>
    <row r="227" spans="1:7" ht="12.75" x14ac:dyDescent="0.2">
      <c r="A227" s="28" t="str">
        <f t="shared" si="3"/>
        <v xml:space="preserve">      417308164</v>
      </c>
      <c r="B227" s="30" t="s">
        <v>457</v>
      </c>
      <c r="C227" s="37">
        <v>-278388.53999999998</v>
      </c>
      <c r="D227" s="37">
        <v>79.3</v>
      </c>
      <c r="E227" s="37">
        <v>-333821.31</v>
      </c>
      <c r="F227" s="37">
        <v>-612130.55000000005</v>
      </c>
      <c r="G227" s="34">
        <v>-333742.01000000007</v>
      </c>
    </row>
    <row r="228" spans="1:7" ht="12.75" x14ac:dyDescent="0.2">
      <c r="A228" s="28" t="str">
        <f t="shared" si="3"/>
        <v xml:space="preserve">      417308165</v>
      </c>
      <c r="B228" s="30" t="s">
        <v>459</v>
      </c>
      <c r="C228" s="37">
        <v>-168.4</v>
      </c>
      <c r="D228" s="37">
        <v>84.2</v>
      </c>
      <c r="E228" s="37">
        <v>-252.6</v>
      </c>
      <c r="F228" s="37">
        <v>-336.8</v>
      </c>
      <c r="G228" s="34">
        <v>-168.4</v>
      </c>
    </row>
    <row r="229" spans="1:7" ht="12.75" x14ac:dyDescent="0.2">
      <c r="A229" s="28" t="str">
        <f t="shared" si="3"/>
        <v xml:space="preserve">*     4173     </v>
      </c>
      <c r="B229" s="30" t="s">
        <v>461</v>
      </c>
      <c r="C229" s="37">
        <v>-10064755.18</v>
      </c>
      <c r="D229" s="37">
        <v>479771.07999999996</v>
      </c>
      <c r="E229" s="37">
        <v>-10308980.07</v>
      </c>
      <c r="F229" s="37">
        <v>-19893964.170000002</v>
      </c>
      <c r="G229" s="34">
        <v>-9829208.9900000021</v>
      </c>
    </row>
    <row r="230" spans="1:7" ht="12.75" x14ac:dyDescent="0.2">
      <c r="A230" s="28" t="str">
        <f t="shared" si="3"/>
        <v xml:space="preserve">**    4170     </v>
      </c>
      <c r="B230" s="30" t="s">
        <v>463</v>
      </c>
      <c r="C230" s="37">
        <v>-10064755.18</v>
      </c>
      <c r="D230" s="37">
        <v>479771.07999999996</v>
      </c>
      <c r="E230" s="37">
        <v>-10308980.07</v>
      </c>
      <c r="F230" s="37">
        <v>-19893964.170000002</v>
      </c>
      <c r="G230" s="34">
        <v>-9829208.9900000021</v>
      </c>
    </row>
    <row r="231" spans="1:7" ht="12.75" x14ac:dyDescent="0.2">
      <c r="A231" s="28" t="str">
        <f t="shared" si="3"/>
        <v xml:space="preserve">***   4100     </v>
      </c>
      <c r="B231" s="30" t="s">
        <v>465</v>
      </c>
      <c r="C231" s="37">
        <v>-10209032.800000001</v>
      </c>
      <c r="D231" s="37">
        <v>487157.64999999997</v>
      </c>
      <c r="E231" s="37">
        <v>-10453560.91</v>
      </c>
      <c r="F231" s="37">
        <v>-20175436.060000002</v>
      </c>
      <c r="G231" s="34">
        <v>-9966403.2600000016</v>
      </c>
    </row>
    <row r="232" spans="1:7" ht="12.75" x14ac:dyDescent="0.2">
      <c r="A232" s="28" t="str">
        <f t="shared" si="3"/>
        <v xml:space="preserve">****  4000     </v>
      </c>
      <c r="B232" s="30" t="s">
        <v>467</v>
      </c>
      <c r="C232" s="37">
        <v>-10209032.800000001</v>
      </c>
      <c r="D232" s="37">
        <v>487157.64999999997</v>
      </c>
      <c r="E232" s="37">
        <v>-10453560.91</v>
      </c>
      <c r="F232" s="37">
        <v>-20175436.060000002</v>
      </c>
      <c r="G232" s="34">
        <v>-9966403.2600000016</v>
      </c>
    </row>
    <row r="233" spans="1:7" ht="12.75" x14ac:dyDescent="0.2">
      <c r="A233" s="28" t="str">
        <f t="shared" si="3"/>
        <v xml:space="preserve">      511101131</v>
      </c>
      <c r="B233" s="30" t="s">
        <v>469</v>
      </c>
      <c r="C233" s="37">
        <v>1660622.37</v>
      </c>
      <c r="D233" s="37">
        <v>2195866.9</v>
      </c>
      <c r="E233" s="37">
        <v>-540105.26</v>
      </c>
      <c r="F233" s="37">
        <v>3316384.01</v>
      </c>
      <c r="G233" s="34">
        <v>1655761.6399999997</v>
      </c>
    </row>
    <row r="234" spans="1:7" ht="12.75" x14ac:dyDescent="0.2">
      <c r="A234" s="28" t="str">
        <f t="shared" si="3"/>
        <v xml:space="preserve">      511101132</v>
      </c>
      <c r="B234" s="30" t="s">
        <v>471</v>
      </c>
      <c r="C234" s="37">
        <v>246300.01</v>
      </c>
      <c r="D234" s="37">
        <v>328400</v>
      </c>
      <c r="E234" s="37">
        <v>-82100</v>
      </c>
      <c r="F234" s="37">
        <v>492600.01</v>
      </c>
      <c r="G234" s="34">
        <v>246300</v>
      </c>
    </row>
    <row r="235" spans="1:7" ht="12.75" x14ac:dyDescent="0.2">
      <c r="A235" s="28" t="str">
        <f t="shared" si="3"/>
        <v xml:space="preserve">*     5111     </v>
      </c>
      <c r="B235" s="30" t="s">
        <v>473</v>
      </c>
      <c r="C235" s="37">
        <v>1906922.38</v>
      </c>
      <c r="D235" s="37">
        <v>2524266.9</v>
      </c>
      <c r="E235" s="37">
        <v>-622205.26</v>
      </c>
      <c r="F235" s="37">
        <v>3808984.0199999996</v>
      </c>
      <c r="G235" s="34">
        <v>1902061.6399999997</v>
      </c>
    </row>
    <row r="236" spans="1:7" ht="12.75" x14ac:dyDescent="0.2">
      <c r="A236" s="28" t="str">
        <f t="shared" si="3"/>
        <v xml:space="preserve">      511301312</v>
      </c>
      <c r="B236" s="30" t="s">
        <v>619</v>
      </c>
      <c r="C236" s="37">
        <v>0</v>
      </c>
      <c r="D236" s="37">
        <v>7683.84</v>
      </c>
      <c r="E236" s="37">
        <v>0</v>
      </c>
      <c r="F236" s="37">
        <v>7683.84</v>
      </c>
      <c r="G236" s="34">
        <v>7683.84</v>
      </c>
    </row>
    <row r="237" spans="1:7" ht="12.75" x14ac:dyDescent="0.2">
      <c r="A237" s="28" t="str">
        <f t="shared" si="3"/>
        <v xml:space="preserve">      511301321</v>
      </c>
      <c r="B237" s="30" t="s">
        <v>475</v>
      </c>
      <c r="C237" s="37">
        <v>29825.86</v>
      </c>
      <c r="D237" s="37">
        <v>20155.79</v>
      </c>
      <c r="E237" s="37">
        <v>-1267.48</v>
      </c>
      <c r="F237" s="37">
        <v>48714.17</v>
      </c>
      <c r="G237" s="34">
        <v>18888.309999999998</v>
      </c>
    </row>
    <row r="238" spans="1:7" ht="12.75" x14ac:dyDescent="0.2">
      <c r="A238" s="28" t="str">
        <f t="shared" si="3"/>
        <v xml:space="preserve">      511301322</v>
      </c>
      <c r="B238" s="30" t="s">
        <v>477</v>
      </c>
      <c r="C238" s="37">
        <v>2860.09</v>
      </c>
      <c r="D238" s="37">
        <v>4141.26</v>
      </c>
      <c r="E238" s="37">
        <v>-1052.28</v>
      </c>
      <c r="F238" s="37">
        <v>5949.0700000000006</v>
      </c>
      <c r="G238" s="34">
        <v>3088.9800000000005</v>
      </c>
    </row>
    <row r="239" spans="1:7" ht="12.75" x14ac:dyDescent="0.2">
      <c r="A239" s="28" t="str">
        <f t="shared" si="3"/>
        <v xml:space="preserve">      511301323</v>
      </c>
      <c r="B239" s="30" t="s">
        <v>620</v>
      </c>
      <c r="C239" s="37">
        <v>0</v>
      </c>
      <c r="D239" s="37">
        <v>8581</v>
      </c>
      <c r="E239" s="37">
        <v>0</v>
      </c>
      <c r="F239" s="37">
        <v>8581</v>
      </c>
      <c r="G239" s="34">
        <v>8581</v>
      </c>
    </row>
    <row r="240" spans="1:7" ht="12.75" x14ac:dyDescent="0.2">
      <c r="A240" s="28" t="str">
        <f t="shared" si="3"/>
        <v xml:space="preserve">      511301331</v>
      </c>
      <c r="B240" s="30" t="s">
        <v>479</v>
      </c>
      <c r="C240" s="37">
        <v>38901.17</v>
      </c>
      <c r="D240" s="37">
        <v>16927.55</v>
      </c>
      <c r="E240" s="37">
        <v>-1980</v>
      </c>
      <c r="F240" s="37">
        <v>53848.72</v>
      </c>
      <c r="G240" s="34">
        <v>14947.550000000003</v>
      </c>
    </row>
    <row r="241" spans="1:7" ht="12.75" x14ac:dyDescent="0.2">
      <c r="A241" s="28" t="str">
        <f t="shared" si="3"/>
        <v xml:space="preserve">      511301342</v>
      </c>
      <c r="B241" s="30" t="s">
        <v>621</v>
      </c>
      <c r="C241" s="37">
        <v>0</v>
      </c>
      <c r="D241" s="37">
        <v>11594.3</v>
      </c>
      <c r="E241" s="37">
        <v>-5648</v>
      </c>
      <c r="F241" s="37">
        <v>5946.2999999999993</v>
      </c>
      <c r="G241" s="34">
        <v>5946.2999999999993</v>
      </c>
    </row>
    <row r="242" spans="1:7" ht="12.75" x14ac:dyDescent="0.2">
      <c r="A242" s="28" t="str">
        <f t="shared" si="3"/>
        <v xml:space="preserve">*     5113     </v>
      </c>
      <c r="B242" s="30" t="s">
        <v>481</v>
      </c>
      <c r="C242" s="37">
        <v>71587.12</v>
      </c>
      <c r="D242" s="37">
        <v>69083.740000000005</v>
      </c>
      <c r="E242" s="37">
        <v>-9947.76</v>
      </c>
      <c r="F242" s="37">
        <v>130723.09999999999</v>
      </c>
      <c r="G242" s="34">
        <v>59135.979999999996</v>
      </c>
    </row>
    <row r="243" spans="1:7" ht="12.75" x14ac:dyDescent="0.2">
      <c r="A243" s="28" t="str">
        <f t="shared" si="3"/>
        <v xml:space="preserve">      511401411</v>
      </c>
      <c r="B243" s="30" t="s">
        <v>483</v>
      </c>
      <c r="C243" s="37">
        <v>3051.39</v>
      </c>
      <c r="D243" s="37">
        <v>3051.42</v>
      </c>
      <c r="E243" s="37">
        <v>0</v>
      </c>
      <c r="F243" s="37">
        <v>6102.8099999999995</v>
      </c>
      <c r="G243" s="34">
        <v>3051.4199999999996</v>
      </c>
    </row>
    <row r="244" spans="1:7" ht="12.75" x14ac:dyDescent="0.2">
      <c r="A244" s="28" t="str">
        <f t="shared" si="3"/>
        <v xml:space="preserve">      511401413</v>
      </c>
      <c r="B244" s="30" t="s">
        <v>485</v>
      </c>
      <c r="C244" s="37">
        <v>181018.85</v>
      </c>
      <c r="D244" s="37">
        <v>176735.1</v>
      </c>
      <c r="E244" s="37">
        <v>0</v>
      </c>
      <c r="F244" s="37">
        <v>357753.95</v>
      </c>
      <c r="G244" s="34">
        <v>176735.1</v>
      </c>
    </row>
    <row r="245" spans="1:7" ht="12.75" x14ac:dyDescent="0.2">
      <c r="A245" s="28" t="str">
        <f t="shared" si="3"/>
        <v xml:space="preserve">      511401421</v>
      </c>
      <c r="B245" s="30" t="s">
        <v>487</v>
      </c>
      <c r="C245" s="37">
        <v>72145.67</v>
      </c>
      <c r="D245" s="37">
        <v>150375.85</v>
      </c>
      <c r="E245" s="37">
        <v>0</v>
      </c>
      <c r="F245" s="37">
        <v>222521.52000000002</v>
      </c>
      <c r="G245" s="34">
        <v>150375.85000000003</v>
      </c>
    </row>
    <row r="246" spans="1:7" ht="12.75" x14ac:dyDescent="0.2">
      <c r="A246" s="28" t="str">
        <f t="shared" si="3"/>
        <v xml:space="preserve">      511401431</v>
      </c>
      <c r="B246" s="30" t="s">
        <v>489</v>
      </c>
      <c r="C246" s="37">
        <v>88300.5</v>
      </c>
      <c r="D246" s="37">
        <v>183184.33000000002</v>
      </c>
      <c r="E246" s="37">
        <v>0</v>
      </c>
      <c r="F246" s="37">
        <v>271484.83</v>
      </c>
      <c r="G246" s="34">
        <v>183184.33000000002</v>
      </c>
    </row>
    <row r="247" spans="1:7" ht="12.75" x14ac:dyDescent="0.2">
      <c r="A247" s="28" t="str">
        <f t="shared" si="3"/>
        <v xml:space="preserve">*     5114     </v>
      </c>
      <c r="B247" s="30" t="s">
        <v>491</v>
      </c>
      <c r="C247" s="37">
        <v>344516.41</v>
      </c>
      <c r="D247" s="37">
        <v>513346.69999999995</v>
      </c>
      <c r="E247" s="37">
        <v>0</v>
      </c>
      <c r="F247" s="37">
        <v>857863.10999999987</v>
      </c>
      <c r="G247" s="34">
        <v>513346.6999999999</v>
      </c>
    </row>
    <row r="248" spans="1:7" ht="12.75" x14ac:dyDescent="0.2">
      <c r="A248" s="28" t="str">
        <f t="shared" si="3"/>
        <v xml:space="preserve">      511501541</v>
      </c>
      <c r="B248" s="30" t="s">
        <v>493</v>
      </c>
      <c r="C248" s="37">
        <v>83487.679999999993</v>
      </c>
      <c r="D248" s="37">
        <v>79327.759999999995</v>
      </c>
      <c r="E248" s="37">
        <v>0</v>
      </c>
      <c r="F248" s="37">
        <v>162815.44</v>
      </c>
      <c r="G248" s="34">
        <v>79327.760000000009</v>
      </c>
    </row>
    <row r="249" spans="1:7" ht="12.75" x14ac:dyDescent="0.2">
      <c r="A249" s="28" t="str">
        <f t="shared" si="3"/>
        <v xml:space="preserve">*     5115     </v>
      </c>
      <c r="B249" s="30" t="s">
        <v>495</v>
      </c>
      <c r="C249" s="37">
        <v>83487.679999999993</v>
      </c>
      <c r="D249" s="37">
        <v>79327.759999999995</v>
      </c>
      <c r="E249" s="37">
        <v>0</v>
      </c>
      <c r="F249" s="37">
        <v>162815.44</v>
      </c>
      <c r="G249" s="34">
        <v>79327.760000000009</v>
      </c>
    </row>
    <row r="250" spans="1:7" ht="12.75" x14ac:dyDescent="0.2">
      <c r="A250" s="28" t="str">
        <f t="shared" si="3"/>
        <v xml:space="preserve">**    5110     </v>
      </c>
      <c r="B250" s="30" t="s">
        <v>497</v>
      </c>
      <c r="C250" s="37">
        <v>2406513.59</v>
      </c>
      <c r="D250" s="37">
        <v>3186025.1</v>
      </c>
      <c r="E250" s="37">
        <v>-632153.02</v>
      </c>
      <c r="F250" s="37">
        <v>4960385.67</v>
      </c>
      <c r="G250" s="34">
        <v>2553872.08</v>
      </c>
    </row>
    <row r="251" spans="1:7" ht="12.75" x14ac:dyDescent="0.2">
      <c r="A251" s="28" t="str">
        <f t="shared" si="3"/>
        <v xml:space="preserve">      512102111</v>
      </c>
      <c r="B251" s="30" t="s">
        <v>499</v>
      </c>
      <c r="C251" s="37">
        <v>7451.61</v>
      </c>
      <c r="D251" s="37">
        <v>8291.5399999999991</v>
      </c>
      <c r="E251" s="37">
        <v>-812.07</v>
      </c>
      <c r="F251" s="37">
        <v>14931.079999999998</v>
      </c>
      <c r="G251" s="34">
        <v>7479.4699999999984</v>
      </c>
    </row>
    <row r="252" spans="1:7" ht="12.75" x14ac:dyDescent="0.2">
      <c r="A252" s="28" t="str">
        <f t="shared" si="3"/>
        <v xml:space="preserve">      512102121</v>
      </c>
      <c r="B252" s="30" t="s">
        <v>501</v>
      </c>
      <c r="C252" s="37">
        <v>54088.44</v>
      </c>
      <c r="D252" s="37">
        <v>19331.199999999997</v>
      </c>
      <c r="E252" s="37">
        <v>0</v>
      </c>
      <c r="F252" s="37">
        <v>73419.64</v>
      </c>
      <c r="G252" s="34">
        <v>19331.199999999997</v>
      </c>
    </row>
    <row r="253" spans="1:7" ht="12.75" x14ac:dyDescent="0.2">
      <c r="A253" s="28" t="str">
        <f t="shared" si="3"/>
        <v xml:space="preserve">      512102161</v>
      </c>
      <c r="B253" s="30" t="s">
        <v>503</v>
      </c>
      <c r="C253" s="37">
        <v>2115.8000000000002</v>
      </c>
      <c r="D253" s="37">
        <v>3494.64</v>
      </c>
      <c r="E253" s="37">
        <v>0</v>
      </c>
      <c r="F253" s="37">
        <v>5610.4400000000005</v>
      </c>
      <c r="G253" s="34">
        <v>3494.6400000000003</v>
      </c>
    </row>
    <row r="254" spans="1:7" ht="12.75" x14ac:dyDescent="0.2">
      <c r="A254" s="28" t="str">
        <f t="shared" si="3"/>
        <v xml:space="preserve">*     5121     </v>
      </c>
      <c r="B254" s="30" t="s">
        <v>505</v>
      </c>
      <c r="C254" s="37">
        <v>63655.85</v>
      </c>
      <c r="D254" s="37">
        <v>31117.379999999997</v>
      </c>
      <c r="E254" s="37">
        <v>-812.07</v>
      </c>
      <c r="F254" s="37">
        <v>93961.159999999989</v>
      </c>
      <c r="G254" s="34">
        <v>30305.30999999999</v>
      </c>
    </row>
    <row r="255" spans="1:7" ht="12.75" x14ac:dyDescent="0.2">
      <c r="A255" s="28" t="str">
        <f t="shared" si="3"/>
        <v xml:space="preserve">      512202212</v>
      </c>
      <c r="B255" s="30" t="s">
        <v>507</v>
      </c>
      <c r="C255" s="37">
        <v>8913.4699999999993</v>
      </c>
      <c r="D255" s="37">
        <v>9213.6</v>
      </c>
      <c r="E255" s="37">
        <v>-499.71</v>
      </c>
      <c r="F255" s="37">
        <v>17627.36</v>
      </c>
      <c r="G255" s="34">
        <v>8713.8900000000012</v>
      </c>
    </row>
    <row r="256" spans="1:7" ht="12.75" x14ac:dyDescent="0.2">
      <c r="A256" s="28" t="str">
        <f t="shared" si="3"/>
        <v xml:space="preserve">*     5122     </v>
      </c>
      <c r="B256" s="30" t="s">
        <v>509</v>
      </c>
      <c r="C256" s="37">
        <v>8913.4699999999993</v>
      </c>
      <c r="D256" s="37">
        <v>9213.6</v>
      </c>
      <c r="E256" s="37">
        <v>-499.71</v>
      </c>
      <c r="F256" s="37">
        <v>17627.36</v>
      </c>
      <c r="G256" s="34">
        <v>8713.8900000000012</v>
      </c>
    </row>
    <row r="257" spans="1:7" ht="12.75" x14ac:dyDescent="0.2">
      <c r="A257" s="28" t="str">
        <f t="shared" si="3"/>
        <v xml:space="preserve">      512402491</v>
      </c>
      <c r="B257" s="30" t="s">
        <v>511</v>
      </c>
      <c r="C257" s="37">
        <v>567851.05000000005</v>
      </c>
      <c r="D257" s="37">
        <v>588699.38</v>
      </c>
      <c r="E257" s="37">
        <v>0</v>
      </c>
      <c r="F257" s="37">
        <v>1156550.4300000002</v>
      </c>
      <c r="G257" s="34">
        <v>588699.38000000012</v>
      </c>
    </row>
    <row r="258" spans="1:7" ht="12.75" x14ac:dyDescent="0.2">
      <c r="A258" s="28" t="str">
        <f t="shared" si="3"/>
        <v xml:space="preserve">*     5124     </v>
      </c>
      <c r="B258" s="30" t="s">
        <v>513</v>
      </c>
      <c r="C258" s="37">
        <v>567851.05000000005</v>
      </c>
      <c r="D258" s="37">
        <v>588699.38</v>
      </c>
      <c r="E258" s="37">
        <v>0</v>
      </c>
      <c r="F258" s="37">
        <v>1156550.4300000002</v>
      </c>
      <c r="G258" s="34">
        <v>588699.38000000012</v>
      </c>
    </row>
    <row r="259" spans="1:7" ht="12.75" x14ac:dyDescent="0.2">
      <c r="A259" s="28" t="str">
        <f t="shared" si="3"/>
        <v xml:space="preserve">      512502551</v>
      </c>
      <c r="B259" s="30" t="s">
        <v>622</v>
      </c>
      <c r="C259" s="37">
        <v>0</v>
      </c>
      <c r="D259" s="37">
        <v>1295</v>
      </c>
      <c r="E259" s="37">
        <v>0</v>
      </c>
      <c r="F259" s="37">
        <v>1295</v>
      </c>
      <c r="G259" s="34">
        <v>1295</v>
      </c>
    </row>
    <row r="260" spans="1:7" ht="12.75" x14ac:dyDescent="0.2">
      <c r="A260" s="28" t="str">
        <f t="shared" ref="A260:A315" si="4">MID(B260,1,15)</f>
        <v xml:space="preserve">*     5125     </v>
      </c>
      <c r="B260" s="30" t="s">
        <v>623</v>
      </c>
      <c r="C260" s="37">
        <v>0</v>
      </c>
      <c r="D260" s="37">
        <v>1295</v>
      </c>
      <c r="E260" s="37">
        <v>0</v>
      </c>
      <c r="F260" s="37">
        <v>1295</v>
      </c>
      <c r="G260" s="34">
        <v>1295</v>
      </c>
    </row>
    <row r="261" spans="1:7" ht="12.75" x14ac:dyDescent="0.2">
      <c r="A261" s="28" t="str">
        <f t="shared" si="4"/>
        <v xml:space="preserve">      512602612</v>
      </c>
      <c r="B261" s="30" t="s">
        <v>515</v>
      </c>
      <c r="C261" s="37">
        <v>86886.96</v>
      </c>
      <c r="D261" s="37">
        <v>77170.679999999993</v>
      </c>
      <c r="E261" s="37">
        <v>0</v>
      </c>
      <c r="F261" s="37">
        <v>164057.64000000001</v>
      </c>
      <c r="G261" s="34">
        <v>77170.680000000008</v>
      </c>
    </row>
    <row r="262" spans="1:7" ht="12.75" x14ac:dyDescent="0.2">
      <c r="A262" s="28" t="str">
        <f t="shared" si="4"/>
        <v xml:space="preserve">*     5126     </v>
      </c>
      <c r="B262" s="30" t="s">
        <v>517</v>
      </c>
      <c r="C262" s="37">
        <v>86886.96</v>
      </c>
      <c r="D262" s="37">
        <v>77170.679999999993</v>
      </c>
      <c r="E262" s="37">
        <v>0</v>
      </c>
      <c r="F262" s="37">
        <v>164057.64000000001</v>
      </c>
      <c r="G262" s="34">
        <v>77170.680000000008</v>
      </c>
    </row>
    <row r="263" spans="1:7" ht="12.75" x14ac:dyDescent="0.2">
      <c r="A263" s="28" t="str">
        <f t="shared" si="4"/>
        <v xml:space="preserve">      512702711</v>
      </c>
      <c r="B263" s="30" t="s">
        <v>519</v>
      </c>
      <c r="C263" s="37">
        <v>23031.599999999999</v>
      </c>
      <c r="D263" s="37">
        <v>0</v>
      </c>
      <c r="E263" s="37">
        <v>0</v>
      </c>
      <c r="F263" s="37">
        <v>23031.599999999999</v>
      </c>
      <c r="G263" s="34">
        <v>0</v>
      </c>
    </row>
    <row r="264" spans="1:7" ht="12.75" x14ac:dyDescent="0.2">
      <c r="A264" s="28" t="str">
        <f t="shared" si="4"/>
        <v xml:space="preserve">*     5127     </v>
      </c>
      <c r="B264" s="30" t="s">
        <v>521</v>
      </c>
      <c r="C264" s="37">
        <v>23031.599999999999</v>
      </c>
      <c r="D264" s="37">
        <v>0</v>
      </c>
      <c r="E264" s="37">
        <v>0</v>
      </c>
      <c r="F264" s="37">
        <v>23031.599999999999</v>
      </c>
      <c r="G264" s="34">
        <v>0</v>
      </c>
    </row>
    <row r="265" spans="1:7" ht="12.75" x14ac:dyDescent="0.2">
      <c r="A265" s="28" t="str">
        <f t="shared" si="4"/>
        <v xml:space="preserve">      512902911</v>
      </c>
      <c r="B265" s="30" t="s">
        <v>624</v>
      </c>
      <c r="C265" s="37">
        <v>0</v>
      </c>
      <c r="D265" s="37">
        <v>1598.26</v>
      </c>
      <c r="E265" s="37">
        <v>0</v>
      </c>
      <c r="F265" s="37">
        <v>1598.26</v>
      </c>
      <c r="G265" s="34">
        <v>1598.26</v>
      </c>
    </row>
    <row r="266" spans="1:7" ht="12.75" x14ac:dyDescent="0.2">
      <c r="A266" s="28" t="str">
        <f t="shared" si="4"/>
        <v xml:space="preserve">      512902941</v>
      </c>
      <c r="B266" s="30" t="s">
        <v>523</v>
      </c>
      <c r="C266" s="37">
        <v>82.37</v>
      </c>
      <c r="D266" s="37">
        <v>0</v>
      </c>
      <c r="E266" s="37">
        <v>0</v>
      </c>
      <c r="F266" s="37">
        <v>82.37</v>
      </c>
      <c r="G266" s="34">
        <v>0</v>
      </c>
    </row>
    <row r="267" spans="1:7" ht="12.75" x14ac:dyDescent="0.2">
      <c r="A267" s="28" t="str">
        <f t="shared" si="4"/>
        <v xml:space="preserve">      512902981</v>
      </c>
      <c r="B267" s="30" t="s">
        <v>525</v>
      </c>
      <c r="C267" s="37">
        <v>81.540000000000006</v>
      </c>
      <c r="D267" s="37">
        <v>24.14</v>
      </c>
      <c r="E267" s="37">
        <v>0</v>
      </c>
      <c r="F267" s="37">
        <v>105.68</v>
      </c>
      <c r="G267" s="34">
        <v>24.14</v>
      </c>
    </row>
    <row r="268" spans="1:7" ht="12.75" x14ac:dyDescent="0.2">
      <c r="A268" s="28" t="str">
        <f t="shared" si="4"/>
        <v xml:space="preserve">*     5129     </v>
      </c>
      <c r="B268" s="30" t="s">
        <v>527</v>
      </c>
      <c r="C268" s="37">
        <v>163.91</v>
      </c>
      <c r="D268" s="37">
        <v>1622.4</v>
      </c>
      <c r="E268" s="37">
        <v>0</v>
      </c>
      <c r="F268" s="37">
        <v>1786.3100000000002</v>
      </c>
      <c r="G268" s="34">
        <v>1622.4</v>
      </c>
    </row>
    <row r="269" spans="1:7" ht="12.75" x14ac:dyDescent="0.2">
      <c r="A269" s="28" t="str">
        <f t="shared" si="4"/>
        <v xml:space="preserve">**    5120     </v>
      </c>
      <c r="B269" s="30" t="s">
        <v>529</v>
      </c>
      <c r="C269" s="37">
        <v>750502.84</v>
      </c>
      <c r="D269" s="37">
        <v>709118.44</v>
      </c>
      <c r="E269" s="37">
        <v>-1311.78</v>
      </c>
      <c r="F269" s="37">
        <v>1458309.4999999998</v>
      </c>
      <c r="G269" s="34">
        <v>707806.6599999998</v>
      </c>
    </row>
    <row r="270" spans="1:7" ht="12.75" x14ac:dyDescent="0.2">
      <c r="A270" s="28" t="str">
        <f t="shared" si="4"/>
        <v xml:space="preserve">      513103111</v>
      </c>
      <c r="B270" s="30" t="s">
        <v>531</v>
      </c>
      <c r="C270" s="37">
        <v>1958194.85</v>
      </c>
      <c r="D270" s="37">
        <v>2119981</v>
      </c>
      <c r="E270" s="37">
        <v>0</v>
      </c>
      <c r="F270" s="37">
        <v>4078175.85</v>
      </c>
      <c r="G270" s="34">
        <v>2119981</v>
      </c>
    </row>
    <row r="271" spans="1:7" ht="12.75" x14ac:dyDescent="0.2">
      <c r="A271" s="28" t="str">
        <f t="shared" si="4"/>
        <v xml:space="preserve">      513103131</v>
      </c>
      <c r="B271" s="30" t="s">
        <v>533</v>
      </c>
      <c r="C271" s="37">
        <v>1750.01</v>
      </c>
      <c r="D271" s="37">
        <v>1673.62</v>
      </c>
      <c r="E271" s="37">
        <v>0</v>
      </c>
      <c r="F271" s="37">
        <v>3423.63</v>
      </c>
      <c r="G271" s="34">
        <v>1673.6200000000001</v>
      </c>
    </row>
    <row r="272" spans="1:7" ht="12.75" x14ac:dyDescent="0.2">
      <c r="A272" s="28" t="str">
        <f t="shared" si="4"/>
        <v xml:space="preserve">      513103141</v>
      </c>
      <c r="B272" s="30" t="s">
        <v>535</v>
      </c>
      <c r="C272" s="37">
        <v>6972.42</v>
      </c>
      <c r="D272" s="37">
        <v>6972.42</v>
      </c>
      <c r="E272" s="37">
        <v>0</v>
      </c>
      <c r="F272" s="37">
        <v>13944.84</v>
      </c>
      <c r="G272" s="34">
        <v>6972.42</v>
      </c>
    </row>
    <row r="273" spans="1:7" ht="12.75" x14ac:dyDescent="0.2">
      <c r="A273" s="28" t="str">
        <f t="shared" si="4"/>
        <v xml:space="preserve">      513103151</v>
      </c>
      <c r="B273" s="30" t="s">
        <v>537</v>
      </c>
      <c r="C273" s="37">
        <v>9177.3700000000008</v>
      </c>
      <c r="D273" s="37">
        <v>8076.65</v>
      </c>
      <c r="E273" s="37">
        <v>0</v>
      </c>
      <c r="F273" s="37">
        <v>17254.02</v>
      </c>
      <c r="G273" s="34">
        <v>8076.65</v>
      </c>
    </row>
    <row r="274" spans="1:7" ht="12.75" x14ac:dyDescent="0.2">
      <c r="A274" s="28" t="str">
        <f t="shared" si="4"/>
        <v xml:space="preserve">      513103181</v>
      </c>
      <c r="B274" s="30" t="s">
        <v>539</v>
      </c>
      <c r="C274" s="37">
        <v>1054.73</v>
      </c>
      <c r="D274" s="37">
        <v>374.56</v>
      </c>
      <c r="E274" s="37">
        <v>0</v>
      </c>
      <c r="F274" s="37">
        <v>1429.29</v>
      </c>
      <c r="G274" s="34">
        <v>374.55999999999995</v>
      </c>
    </row>
    <row r="275" spans="1:7" ht="12.75" x14ac:dyDescent="0.2">
      <c r="A275" s="28" t="str">
        <f t="shared" si="4"/>
        <v xml:space="preserve">*     5131     </v>
      </c>
      <c r="B275" s="30" t="s">
        <v>541</v>
      </c>
      <c r="C275" s="37">
        <v>1977149.38</v>
      </c>
      <c r="D275" s="37">
        <v>2137078.25</v>
      </c>
      <c r="E275" s="37">
        <v>0</v>
      </c>
      <c r="F275" s="37">
        <v>4114227.63</v>
      </c>
      <c r="G275" s="34">
        <v>2137078.25</v>
      </c>
    </row>
    <row r="276" spans="1:7" ht="12.75" x14ac:dyDescent="0.2">
      <c r="A276" s="28" t="str">
        <f t="shared" si="4"/>
        <v xml:space="preserve">      513303314</v>
      </c>
      <c r="B276" s="30" t="s">
        <v>543</v>
      </c>
      <c r="C276" s="37">
        <v>31171.4</v>
      </c>
      <c r="D276" s="37">
        <v>28571.399999999998</v>
      </c>
      <c r="E276" s="37">
        <v>0</v>
      </c>
      <c r="F276" s="37">
        <v>59742.8</v>
      </c>
      <c r="G276" s="34">
        <v>28571.4</v>
      </c>
    </row>
    <row r="277" spans="1:7" ht="12.75" x14ac:dyDescent="0.2">
      <c r="A277" s="28" t="str">
        <f t="shared" si="4"/>
        <v xml:space="preserve">      513303332</v>
      </c>
      <c r="B277" s="30" t="s">
        <v>545</v>
      </c>
      <c r="C277" s="37">
        <v>720</v>
      </c>
      <c r="D277" s="37">
        <v>770</v>
      </c>
      <c r="E277" s="37">
        <v>0</v>
      </c>
      <c r="F277" s="37">
        <v>1490</v>
      </c>
      <c r="G277" s="34">
        <v>770</v>
      </c>
    </row>
    <row r="278" spans="1:7" ht="12.75" x14ac:dyDescent="0.2">
      <c r="A278" s="28" t="str">
        <f t="shared" si="4"/>
        <v xml:space="preserve">      513303341</v>
      </c>
      <c r="B278" s="30" t="s">
        <v>547</v>
      </c>
      <c r="C278" s="37">
        <v>2740.99</v>
      </c>
      <c r="D278" s="37">
        <v>19798.61</v>
      </c>
      <c r="E278" s="37">
        <v>0</v>
      </c>
      <c r="F278" s="37">
        <v>22539.599999999999</v>
      </c>
      <c r="G278" s="34">
        <v>19798.61</v>
      </c>
    </row>
    <row r="279" spans="1:7" ht="12.75" x14ac:dyDescent="0.2">
      <c r="A279" s="28" t="str">
        <f t="shared" si="4"/>
        <v xml:space="preserve">      513303353</v>
      </c>
      <c r="B279" s="30" t="s">
        <v>549</v>
      </c>
      <c r="C279" s="37">
        <v>31030</v>
      </c>
      <c r="D279" s="37">
        <v>45951.199999999997</v>
      </c>
      <c r="E279" s="37">
        <v>-3900.6</v>
      </c>
      <c r="F279" s="37">
        <v>73080.599999999991</v>
      </c>
      <c r="G279" s="34">
        <v>42050.599999999991</v>
      </c>
    </row>
    <row r="280" spans="1:7" ht="12.75" x14ac:dyDescent="0.2">
      <c r="A280" s="28" t="str">
        <f t="shared" si="4"/>
        <v xml:space="preserve">*     5133     </v>
      </c>
      <c r="B280" s="30" t="s">
        <v>551</v>
      </c>
      <c r="C280" s="37">
        <v>65662.39</v>
      </c>
      <c r="D280" s="37">
        <v>95091.21</v>
      </c>
      <c r="E280" s="37">
        <v>-3900.6</v>
      </c>
      <c r="F280" s="37">
        <v>156853</v>
      </c>
      <c r="G280" s="34">
        <v>91190.61</v>
      </c>
    </row>
    <row r="281" spans="1:7" ht="12.75" x14ac:dyDescent="0.2">
      <c r="A281" s="28" t="str">
        <f t="shared" si="4"/>
        <v xml:space="preserve">      513403411</v>
      </c>
      <c r="B281" s="30" t="s">
        <v>553</v>
      </c>
      <c r="C281" s="37">
        <v>5265.35</v>
      </c>
      <c r="D281" s="37">
        <v>5198.51</v>
      </c>
      <c r="E281" s="37">
        <v>-18.18</v>
      </c>
      <c r="F281" s="37">
        <v>10445.68</v>
      </c>
      <c r="G281" s="34">
        <v>5180.33</v>
      </c>
    </row>
    <row r="282" spans="1:7" ht="12.75" x14ac:dyDescent="0.2">
      <c r="A282" s="28" t="str">
        <f t="shared" si="4"/>
        <v xml:space="preserve">      513403451</v>
      </c>
      <c r="B282" s="30" t="s">
        <v>555</v>
      </c>
      <c r="C282" s="37">
        <v>6374.67</v>
      </c>
      <c r="D282" s="37">
        <v>15431.9</v>
      </c>
      <c r="E282" s="37">
        <v>0</v>
      </c>
      <c r="F282" s="37">
        <v>21806.57</v>
      </c>
      <c r="G282" s="34">
        <v>15431.9</v>
      </c>
    </row>
    <row r="283" spans="1:7" ht="12.75" x14ac:dyDescent="0.2">
      <c r="A283" s="28" t="str">
        <f t="shared" si="4"/>
        <v xml:space="preserve">*     5134     </v>
      </c>
      <c r="B283" s="30" t="s">
        <v>557</v>
      </c>
      <c r="C283" s="37">
        <v>11640.02</v>
      </c>
      <c r="D283" s="37">
        <v>20630.41</v>
      </c>
      <c r="E283" s="37">
        <v>-18.18</v>
      </c>
      <c r="F283" s="37">
        <v>32252.25</v>
      </c>
      <c r="G283" s="34">
        <v>20612.23</v>
      </c>
    </row>
    <row r="284" spans="1:7" ht="12.75" x14ac:dyDescent="0.2">
      <c r="A284" s="28" t="str">
        <f t="shared" si="4"/>
        <v xml:space="preserve">      513503511</v>
      </c>
      <c r="B284" s="30" t="s">
        <v>559</v>
      </c>
      <c r="C284" s="37">
        <v>193601.62</v>
      </c>
      <c r="D284" s="37">
        <v>635572.76</v>
      </c>
      <c r="E284" s="37">
        <v>0</v>
      </c>
      <c r="F284" s="37">
        <v>829174.38</v>
      </c>
      <c r="G284" s="34">
        <v>635572.76</v>
      </c>
    </row>
    <row r="285" spans="1:7" ht="12.75" x14ac:dyDescent="0.2">
      <c r="A285" s="28" t="str">
        <f t="shared" si="4"/>
        <v xml:space="preserve">      513503521</v>
      </c>
      <c r="B285" s="30" t="s">
        <v>625</v>
      </c>
      <c r="C285" s="37">
        <v>0</v>
      </c>
      <c r="D285" s="37">
        <v>200</v>
      </c>
      <c r="E285" s="37">
        <v>0</v>
      </c>
      <c r="F285" s="37">
        <v>200</v>
      </c>
      <c r="G285" s="34">
        <v>200</v>
      </c>
    </row>
    <row r="286" spans="1:7" ht="12.75" x14ac:dyDescent="0.2">
      <c r="A286" s="28" t="str">
        <f t="shared" si="4"/>
        <v xml:space="preserve">      513503531</v>
      </c>
      <c r="B286" s="30" t="s">
        <v>561</v>
      </c>
      <c r="C286" s="37">
        <v>14640</v>
      </c>
      <c r="D286" s="37">
        <v>2730</v>
      </c>
      <c r="E286" s="37">
        <v>0</v>
      </c>
      <c r="F286" s="37">
        <v>17370</v>
      </c>
      <c r="G286" s="34">
        <v>2730</v>
      </c>
    </row>
    <row r="287" spans="1:7" ht="12.75" x14ac:dyDescent="0.2">
      <c r="A287" s="28" t="str">
        <f t="shared" si="4"/>
        <v xml:space="preserve">      513503551</v>
      </c>
      <c r="B287" s="30" t="s">
        <v>563</v>
      </c>
      <c r="C287" s="37">
        <v>18158.099999999999</v>
      </c>
      <c r="D287" s="37">
        <v>16262.09</v>
      </c>
      <c r="E287" s="37">
        <v>-530.17999999999995</v>
      </c>
      <c r="F287" s="37">
        <v>33890.01</v>
      </c>
      <c r="G287" s="34">
        <v>15731.910000000003</v>
      </c>
    </row>
    <row r="288" spans="1:7" ht="12.75" x14ac:dyDescent="0.2">
      <c r="A288" s="28" t="str">
        <f t="shared" si="4"/>
        <v xml:space="preserve">      513503571</v>
      </c>
      <c r="B288" s="30" t="s">
        <v>565</v>
      </c>
      <c r="C288" s="37">
        <v>9231.34</v>
      </c>
      <c r="D288" s="37">
        <v>33523.760000000002</v>
      </c>
      <c r="E288" s="37">
        <v>0</v>
      </c>
      <c r="F288" s="37">
        <v>42755.100000000006</v>
      </c>
      <c r="G288" s="34">
        <v>33523.760000000009</v>
      </c>
    </row>
    <row r="289" spans="1:7" ht="12.75" x14ac:dyDescent="0.2">
      <c r="A289" s="28" t="str">
        <f t="shared" si="4"/>
        <v xml:space="preserve">      513503581</v>
      </c>
      <c r="B289" s="30" t="s">
        <v>567</v>
      </c>
      <c r="C289" s="37">
        <v>394498.11</v>
      </c>
      <c r="D289" s="37">
        <v>394498.11</v>
      </c>
      <c r="E289" s="37">
        <v>0</v>
      </c>
      <c r="F289" s="37">
        <v>788996.22</v>
      </c>
      <c r="G289" s="34">
        <v>394498.11</v>
      </c>
    </row>
    <row r="290" spans="1:7" ht="12.75" x14ac:dyDescent="0.2">
      <c r="A290" s="28" t="str">
        <f t="shared" si="4"/>
        <v xml:space="preserve">*     5135     </v>
      </c>
      <c r="B290" s="30" t="s">
        <v>569</v>
      </c>
      <c r="C290" s="37">
        <v>630129.17000000004</v>
      </c>
      <c r="D290" s="37">
        <v>1082786.72</v>
      </c>
      <c r="E290" s="37">
        <v>-530.17999999999995</v>
      </c>
      <c r="F290" s="37">
        <v>1712385.7100000002</v>
      </c>
      <c r="G290" s="34">
        <v>1082256.54</v>
      </c>
    </row>
    <row r="291" spans="1:7" ht="12.75" x14ac:dyDescent="0.2">
      <c r="A291" s="28" t="str">
        <f t="shared" si="4"/>
        <v xml:space="preserve">      513603612</v>
      </c>
      <c r="B291" s="30" t="s">
        <v>571</v>
      </c>
      <c r="C291" s="37">
        <v>4320</v>
      </c>
      <c r="D291" s="37">
        <v>720</v>
      </c>
      <c r="E291" s="37">
        <v>0</v>
      </c>
      <c r="F291" s="37">
        <v>5040</v>
      </c>
      <c r="G291" s="34">
        <v>720</v>
      </c>
    </row>
    <row r="292" spans="1:7" ht="12.75" x14ac:dyDescent="0.2">
      <c r="A292" s="28" t="str">
        <f t="shared" si="4"/>
        <v xml:space="preserve">      513603613</v>
      </c>
      <c r="B292" s="30" t="s">
        <v>573</v>
      </c>
      <c r="C292" s="37">
        <v>11038.28</v>
      </c>
      <c r="D292" s="37">
        <v>40431.74</v>
      </c>
      <c r="E292" s="37">
        <v>0</v>
      </c>
      <c r="F292" s="37">
        <v>51470.02</v>
      </c>
      <c r="G292" s="34">
        <v>40431.74</v>
      </c>
    </row>
    <row r="293" spans="1:7" ht="12.75" x14ac:dyDescent="0.2">
      <c r="A293" s="28" t="str">
        <f t="shared" si="4"/>
        <v xml:space="preserve">*     5136     </v>
      </c>
      <c r="B293" s="30" t="s">
        <v>575</v>
      </c>
      <c r="C293" s="37">
        <v>15358.28</v>
      </c>
      <c r="D293" s="37">
        <v>41151.74</v>
      </c>
      <c r="E293" s="37">
        <v>0</v>
      </c>
      <c r="F293" s="37">
        <v>56510.02</v>
      </c>
      <c r="G293" s="34">
        <v>41151.74</v>
      </c>
    </row>
    <row r="294" spans="1:7" ht="12.75" x14ac:dyDescent="0.2">
      <c r="A294" s="28" t="str">
        <f t="shared" si="4"/>
        <v xml:space="preserve">      513703751</v>
      </c>
      <c r="B294" s="30" t="s">
        <v>577</v>
      </c>
      <c r="C294" s="37">
        <v>4442.72</v>
      </c>
      <c r="D294" s="37">
        <v>7964.28</v>
      </c>
      <c r="E294" s="37">
        <v>0</v>
      </c>
      <c r="F294" s="37">
        <v>12407</v>
      </c>
      <c r="G294" s="34">
        <v>7964.28</v>
      </c>
    </row>
    <row r="295" spans="1:7" ht="12.75" x14ac:dyDescent="0.2">
      <c r="A295" s="28" t="str">
        <f t="shared" si="4"/>
        <v xml:space="preserve">*     5137     </v>
      </c>
      <c r="B295" s="30" t="s">
        <v>579</v>
      </c>
      <c r="C295" s="37">
        <v>4442.72</v>
      </c>
      <c r="D295" s="37">
        <v>7964.28</v>
      </c>
      <c r="E295" s="37">
        <v>0</v>
      </c>
      <c r="F295" s="37">
        <v>12407</v>
      </c>
      <c r="G295" s="34">
        <v>7964.28</v>
      </c>
    </row>
    <row r="296" spans="1:7" ht="12.75" x14ac:dyDescent="0.2">
      <c r="A296" s="28" t="str">
        <f t="shared" si="4"/>
        <v xml:space="preserve">      513803812</v>
      </c>
      <c r="B296" s="30" t="s">
        <v>581</v>
      </c>
      <c r="C296" s="37">
        <v>2976.54</v>
      </c>
      <c r="D296" s="37">
        <v>0</v>
      </c>
      <c r="E296" s="37">
        <v>0</v>
      </c>
      <c r="F296" s="37">
        <v>2976.54</v>
      </c>
      <c r="G296" s="34">
        <v>0</v>
      </c>
    </row>
    <row r="297" spans="1:7" ht="12.75" x14ac:dyDescent="0.2">
      <c r="A297" s="28" t="str">
        <f t="shared" si="4"/>
        <v xml:space="preserve">      513803821</v>
      </c>
      <c r="B297" s="30" t="s">
        <v>626</v>
      </c>
      <c r="C297" s="37">
        <v>0</v>
      </c>
      <c r="D297" s="37">
        <v>862.07</v>
      </c>
      <c r="E297" s="37">
        <v>0</v>
      </c>
      <c r="F297" s="37">
        <v>862.07</v>
      </c>
      <c r="G297" s="34">
        <v>862.07</v>
      </c>
    </row>
    <row r="298" spans="1:7" ht="12.75" x14ac:dyDescent="0.2">
      <c r="A298" s="28" t="str">
        <f t="shared" si="4"/>
        <v xml:space="preserve">      513803831</v>
      </c>
      <c r="B298" s="30" t="s">
        <v>583</v>
      </c>
      <c r="C298" s="37">
        <v>1183.17</v>
      </c>
      <c r="D298" s="37">
        <v>1596.08</v>
      </c>
      <c r="E298" s="37">
        <v>0</v>
      </c>
      <c r="F298" s="37">
        <v>2779.25</v>
      </c>
      <c r="G298" s="34">
        <v>1596.08</v>
      </c>
    </row>
    <row r="299" spans="1:7" ht="12.75" x14ac:dyDescent="0.2">
      <c r="A299" s="28" t="str">
        <f t="shared" si="4"/>
        <v xml:space="preserve">*     5138     </v>
      </c>
      <c r="B299" s="30" t="s">
        <v>585</v>
      </c>
      <c r="C299" s="37">
        <v>4159.71</v>
      </c>
      <c r="D299" s="37">
        <v>2458.15</v>
      </c>
      <c r="E299" s="37">
        <v>0</v>
      </c>
      <c r="F299" s="37">
        <v>6617.8600000000006</v>
      </c>
      <c r="G299" s="34">
        <v>2458.1500000000005</v>
      </c>
    </row>
    <row r="300" spans="1:7" ht="12.75" x14ac:dyDescent="0.2">
      <c r="A300" s="28" t="str">
        <f t="shared" si="4"/>
        <v xml:space="preserve">      513903921</v>
      </c>
      <c r="B300" s="30" t="s">
        <v>587</v>
      </c>
      <c r="C300" s="37">
        <v>616171</v>
      </c>
      <c r="D300" s="37">
        <v>592284</v>
      </c>
      <c r="E300" s="37">
        <v>0</v>
      </c>
      <c r="F300" s="37">
        <v>1208455</v>
      </c>
      <c r="G300" s="34">
        <v>592284</v>
      </c>
    </row>
    <row r="301" spans="1:7" ht="12.75" x14ac:dyDescent="0.2">
      <c r="A301" s="28" t="str">
        <f t="shared" si="4"/>
        <v xml:space="preserve">      513903951</v>
      </c>
      <c r="B301" s="30" t="s">
        <v>589</v>
      </c>
      <c r="C301" s="37">
        <v>253485.62</v>
      </c>
      <c r="D301" s="37">
        <v>329566.39</v>
      </c>
      <c r="E301" s="37">
        <v>-7.11</v>
      </c>
      <c r="F301" s="37">
        <v>583044.9</v>
      </c>
      <c r="G301" s="34">
        <v>329559.28000000003</v>
      </c>
    </row>
    <row r="302" spans="1:7" ht="12.75" x14ac:dyDescent="0.2">
      <c r="A302" s="28" t="str">
        <f t="shared" si="4"/>
        <v xml:space="preserve">      513903981</v>
      </c>
      <c r="B302" s="30" t="s">
        <v>591</v>
      </c>
      <c r="C302" s="37">
        <v>39775</v>
      </c>
      <c r="D302" s="37">
        <v>39201</v>
      </c>
      <c r="E302" s="37">
        <v>0</v>
      </c>
      <c r="F302" s="37">
        <v>78976</v>
      </c>
      <c r="G302" s="34">
        <v>39201</v>
      </c>
    </row>
    <row r="303" spans="1:7" ht="12.75" x14ac:dyDescent="0.2">
      <c r="A303" s="28" t="str">
        <f t="shared" si="4"/>
        <v xml:space="preserve">*     5139     </v>
      </c>
      <c r="B303" s="30" t="s">
        <v>593</v>
      </c>
      <c r="C303" s="37">
        <v>909431.62</v>
      </c>
      <c r="D303" s="37">
        <v>961051.39000000013</v>
      </c>
      <c r="E303" s="37">
        <v>-7.11</v>
      </c>
      <c r="F303" s="37">
        <v>1870475.9000000001</v>
      </c>
      <c r="G303" s="34">
        <v>961044.28000000014</v>
      </c>
    </row>
    <row r="304" spans="1:7" ht="12.75" x14ac:dyDescent="0.2">
      <c r="A304" s="28" t="str">
        <f t="shared" si="4"/>
        <v xml:space="preserve">**    5130     </v>
      </c>
      <c r="B304" s="30" t="s">
        <v>595</v>
      </c>
      <c r="C304" s="37">
        <v>3617973.29</v>
      </c>
      <c r="D304" s="37">
        <v>4348212.1500000004</v>
      </c>
      <c r="E304" s="37">
        <v>-4456.07</v>
      </c>
      <c r="F304" s="37">
        <v>7961729.3700000001</v>
      </c>
      <c r="G304" s="34">
        <v>4343756.08</v>
      </c>
    </row>
    <row r="305" spans="1:7" ht="12.75" x14ac:dyDescent="0.2">
      <c r="A305" s="28" t="str">
        <f t="shared" si="4"/>
        <v xml:space="preserve">***   5100     </v>
      </c>
      <c r="B305" s="30" t="s">
        <v>597</v>
      </c>
      <c r="C305" s="37">
        <v>6774989.7199999997</v>
      </c>
      <c r="D305" s="37">
        <v>8243355.6899999995</v>
      </c>
      <c r="E305" s="37">
        <v>-637920.87</v>
      </c>
      <c r="F305" s="37">
        <v>14380424.540000001</v>
      </c>
      <c r="G305" s="34">
        <v>7605434.8200000012</v>
      </c>
    </row>
    <row r="306" spans="1:7" ht="12.75" x14ac:dyDescent="0.2">
      <c r="A306" s="28" t="str">
        <f t="shared" si="4"/>
        <v xml:space="preserve">      524304451</v>
      </c>
      <c r="B306" s="30" t="s">
        <v>627</v>
      </c>
      <c r="C306" s="37">
        <v>0</v>
      </c>
      <c r="D306" s="37">
        <v>5000</v>
      </c>
      <c r="E306" s="37">
        <v>0</v>
      </c>
      <c r="F306" s="37">
        <v>5000</v>
      </c>
      <c r="G306" s="34">
        <v>5000</v>
      </c>
    </row>
    <row r="307" spans="1:7" ht="12.75" x14ac:dyDescent="0.2">
      <c r="A307" s="28" t="str">
        <f t="shared" si="4"/>
        <v xml:space="preserve">*     5243     </v>
      </c>
      <c r="B307" s="30" t="s">
        <v>628</v>
      </c>
      <c r="C307" s="37">
        <v>0</v>
      </c>
      <c r="D307" s="37">
        <v>5000</v>
      </c>
      <c r="E307" s="37">
        <v>0</v>
      </c>
      <c r="F307" s="37">
        <v>5000</v>
      </c>
      <c r="G307" s="34">
        <v>5000</v>
      </c>
    </row>
    <row r="308" spans="1:7" ht="12.75" x14ac:dyDescent="0.2">
      <c r="A308" s="28" t="str">
        <f t="shared" si="4"/>
        <v xml:space="preserve">**    5240     </v>
      </c>
      <c r="B308" s="30" t="s">
        <v>629</v>
      </c>
      <c r="C308" s="37">
        <v>0</v>
      </c>
      <c r="D308" s="37">
        <v>5000</v>
      </c>
      <c r="E308" s="37">
        <v>0</v>
      </c>
      <c r="F308" s="37">
        <v>5000</v>
      </c>
      <c r="G308" s="34">
        <v>5000</v>
      </c>
    </row>
    <row r="309" spans="1:7" ht="12.75" x14ac:dyDescent="0.2">
      <c r="A309" s="28" t="str">
        <f t="shared" si="4"/>
        <v xml:space="preserve">***   5200     </v>
      </c>
      <c r="B309" s="30" t="s">
        <v>630</v>
      </c>
      <c r="C309" s="37">
        <v>0</v>
      </c>
      <c r="D309" s="37">
        <v>5000</v>
      </c>
      <c r="E309" s="37">
        <v>0</v>
      </c>
      <c r="F309" s="37">
        <v>5000</v>
      </c>
      <c r="G309" s="34">
        <v>5000</v>
      </c>
    </row>
    <row r="310" spans="1:7" ht="12.75" x14ac:dyDescent="0.2">
      <c r="A310" s="28" t="str">
        <f t="shared" si="4"/>
        <v xml:space="preserve">****  5000     </v>
      </c>
      <c r="B310" s="30" t="s">
        <v>599</v>
      </c>
      <c r="C310" s="37">
        <v>6774989.7199999997</v>
      </c>
      <c r="D310" s="37">
        <v>8248355.6899999995</v>
      </c>
      <c r="E310" s="37">
        <v>-637920.87</v>
      </c>
      <c r="F310" s="37">
        <v>14385424.540000001</v>
      </c>
      <c r="G310" s="34">
        <v>7610434.8200000012</v>
      </c>
    </row>
    <row r="311" spans="1:7" ht="12.75" x14ac:dyDescent="0.2">
      <c r="A311" s="28" t="str">
        <f t="shared" si="4"/>
        <v xml:space="preserve">*****          </v>
      </c>
      <c r="B311" s="32" t="s">
        <v>600</v>
      </c>
      <c r="C311" s="36">
        <v>-3434043.08</v>
      </c>
      <c r="D311" s="36">
        <v>8735513.3399999999</v>
      </c>
      <c r="E311" s="36">
        <v>-11091481.779999999</v>
      </c>
      <c r="F311" s="36">
        <v>-5790011.5199999996</v>
      </c>
      <c r="G311" s="33">
        <v>-2355968.4399999995</v>
      </c>
    </row>
    <row r="312" spans="1:7" ht="12.75" x14ac:dyDescent="0.2">
      <c r="A312" s="28" t="str">
        <f t="shared" si="4"/>
        <v xml:space="preserve">      733000001</v>
      </c>
      <c r="B312" s="30" t="s">
        <v>602</v>
      </c>
      <c r="C312" s="37">
        <v>207570.86</v>
      </c>
      <c r="D312" s="37">
        <v>22966.39</v>
      </c>
      <c r="E312" s="37">
        <v>0</v>
      </c>
      <c r="F312" s="37">
        <v>230537.25</v>
      </c>
      <c r="G312" s="34">
        <v>22966.390000000014</v>
      </c>
    </row>
    <row r="313" spans="1:7" ht="12.75" x14ac:dyDescent="0.2">
      <c r="A313" s="28" t="str">
        <f t="shared" si="4"/>
        <v xml:space="preserve">      734000001</v>
      </c>
      <c r="B313" s="30" t="s">
        <v>604</v>
      </c>
      <c r="C313" s="37">
        <v>-207570.86</v>
      </c>
      <c r="D313" s="37">
        <v>0</v>
      </c>
      <c r="E313" s="37">
        <v>-22966.39</v>
      </c>
      <c r="F313" s="37">
        <v>-230537.25</v>
      </c>
      <c r="G313" s="34">
        <v>-22966.390000000014</v>
      </c>
    </row>
    <row r="314" spans="1:7" ht="12.75" x14ac:dyDescent="0.2">
      <c r="A314" s="28" t="str">
        <f t="shared" si="4"/>
        <v xml:space="preserve">*     7000     </v>
      </c>
      <c r="B314" s="30" t="s">
        <v>606</v>
      </c>
      <c r="C314" s="39">
        <v>0</v>
      </c>
      <c r="D314" s="39">
        <v>22966.39</v>
      </c>
      <c r="E314" s="39">
        <v>-22966.39</v>
      </c>
      <c r="F314" s="39">
        <v>0</v>
      </c>
      <c r="G314" s="35">
        <v>0</v>
      </c>
    </row>
    <row r="315" spans="1:7" ht="12.75" x14ac:dyDescent="0.2">
      <c r="A315" s="29" t="str">
        <f t="shared" si="4"/>
        <v xml:space="preserve">**             </v>
      </c>
      <c r="B315" s="31" t="s">
        <v>608</v>
      </c>
      <c r="C315" s="38">
        <v>0</v>
      </c>
      <c r="D315" s="38">
        <v>22966.39</v>
      </c>
      <c r="E315" s="38">
        <v>-22966.39</v>
      </c>
      <c r="F315" s="38">
        <v>0</v>
      </c>
      <c r="G315" s="35">
        <v>0</v>
      </c>
    </row>
  </sheetData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5"/>
  <sheetViews>
    <sheetView workbookViewId="0">
      <selection activeCell="H3" sqref="H3"/>
    </sheetView>
  </sheetViews>
  <sheetFormatPr baseColWidth="10" defaultRowHeight="11.25" x14ac:dyDescent="0.2"/>
  <cols>
    <col min="1" max="1" width="16.1640625" customWidth="1"/>
    <col min="2" max="2" width="52.6640625" bestFit="1" customWidth="1"/>
    <col min="3" max="3" width="17.5" bestFit="1" customWidth="1"/>
    <col min="4" max="5" width="16.33203125" bestFit="1" customWidth="1"/>
    <col min="6" max="6" width="17.5" bestFit="1" customWidth="1"/>
    <col min="7" max="7" width="15" bestFit="1" customWidth="1"/>
  </cols>
  <sheetData>
    <row r="1" spans="1:8" ht="36" customHeight="1" x14ac:dyDescent="0.2">
      <c r="A1" s="58" t="s">
        <v>611</v>
      </c>
      <c r="B1" s="59"/>
      <c r="C1" s="59"/>
      <c r="D1" s="59"/>
      <c r="E1" s="59"/>
      <c r="F1" s="59"/>
      <c r="G1" s="59"/>
    </row>
    <row r="2" spans="1:8" ht="24" customHeight="1" x14ac:dyDescent="0.2">
      <c r="A2" s="8" t="s">
        <v>1</v>
      </c>
      <c r="B2" s="8" t="s">
        <v>0</v>
      </c>
      <c r="C2" s="9" t="s">
        <v>5</v>
      </c>
      <c r="D2" s="9" t="s">
        <v>2</v>
      </c>
      <c r="E2" s="9" t="s">
        <v>3</v>
      </c>
      <c r="F2" s="9" t="s">
        <v>4</v>
      </c>
      <c r="G2" s="9" t="s">
        <v>6</v>
      </c>
    </row>
    <row r="3" spans="1:8" ht="12.75" x14ac:dyDescent="0.2">
      <c r="A3" s="27" t="str">
        <f>MID(B3,1,15)</f>
        <v xml:space="preserve">      111310001</v>
      </c>
      <c r="B3" s="40" t="s">
        <v>19</v>
      </c>
      <c r="C3" s="43">
        <v>762910.37</v>
      </c>
      <c r="D3" s="43">
        <v>902401.60000000009</v>
      </c>
      <c r="E3" s="43">
        <v>-1290539.25</v>
      </c>
      <c r="F3" s="43">
        <v>374772.7200000002</v>
      </c>
      <c r="G3" s="43">
        <v>-388137.64999999979</v>
      </c>
      <c r="H3" s="46"/>
    </row>
    <row r="4" spans="1:8" ht="12.75" x14ac:dyDescent="0.2">
      <c r="A4" s="28" t="str">
        <f t="shared" ref="A4:A67" si="0">MID(B4,1,15)</f>
        <v xml:space="preserve">      111310002</v>
      </c>
      <c r="B4" s="40" t="s">
        <v>21</v>
      </c>
      <c r="C4" s="43">
        <v>15918607.050000001</v>
      </c>
      <c r="D4" s="43">
        <v>10559928.26</v>
      </c>
      <c r="E4" s="43">
        <v>-9459501.4399999995</v>
      </c>
      <c r="F4" s="43">
        <v>17019033.870000005</v>
      </c>
      <c r="G4" s="43">
        <v>1100426.820000004</v>
      </c>
    </row>
    <row r="5" spans="1:8" ht="12.75" x14ac:dyDescent="0.2">
      <c r="A5" s="28" t="str">
        <f t="shared" si="0"/>
        <v xml:space="preserve">      111310003</v>
      </c>
      <c r="B5" s="40" t="s">
        <v>23</v>
      </c>
      <c r="C5" s="43">
        <v>309891.59999999998</v>
      </c>
      <c r="D5" s="43">
        <v>5201027.76</v>
      </c>
      <c r="E5" s="43">
        <v>-5127363.8599999994</v>
      </c>
      <c r="F5" s="43">
        <v>383555.5</v>
      </c>
      <c r="G5" s="43">
        <v>73663.900000000023</v>
      </c>
    </row>
    <row r="6" spans="1:8" ht="12.75" x14ac:dyDescent="0.2">
      <c r="A6" s="28" t="str">
        <f t="shared" si="0"/>
        <v xml:space="preserve">*     1113     </v>
      </c>
      <c r="B6" s="40" t="s">
        <v>25</v>
      </c>
      <c r="C6" s="43">
        <v>16991409.02</v>
      </c>
      <c r="D6" s="43">
        <v>16663357.620000001</v>
      </c>
      <c r="E6" s="43">
        <v>-15877404.550000001</v>
      </c>
      <c r="F6" s="43">
        <v>17777362.09</v>
      </c>
      <c r="G6" s="43">
        <v>785953.0700000003</v>
      </c>
    </row>
    <row r="7" spans="1:8" ht="12.75" x14ac:dyDescent="0.2">
      <c r="A7" s="28" t="str">
        <f t="shared" si="0"/>
        <v xml:space="preserve">      111400002</v>
      </c>
      <c r="B7" s="40" t="s">
        <v>27</v>
      </c>
      <c r="C7" s="43">
        <v>10359906.33</v>
      </c>
      <c r="D7" s="43">
        <v>3436213.87</v>
      </c>
      <c r="E7" s="43">
        <v>-2103973.2200000002</v>
      </c>
      <c r="F7" s="43">
        <v>11692146.979999999</v>
      </c>
      <c r="G7" s="43">
        <v>1332240.6499999985</v>
      </c>
    </row>
    <row r="8" spans="1:8" ht="12.75" x14ac:dyDescent="0.2">
      <c r="A8" s="28" t="str">
        <f t="shared" si="0"/>
        <v xml:space="preserve">*     1114     </v>
      </c>
      <c r="B8" s="40" t="s">
        <v>29</v>
      </c>
      <c r="C8" s="43">
        <v>10359906.33</v>
      </c>
      <c r="D8" s="43">
        <v>3436213.87</v>
      </c>
      <c r="E8" s="43">
        <v>-2103973.2200000002</v>
      </c>
      <c r="F8" s="43">
        <v>11692146.979999999</v>
      </c>
      <c r="G8" s="43">
        <v>1332240.6499999985</v>
      </c>
    </row>
    <row r="9" spans="1:8" ht="12.75" x14ac:dyDescent="0.2">
      <c r="A9" s="28" t="str">
        <f t="shared" si="0"/>
        <v xml:space="preserve">**    1110     </v>
      </c>
      <c r="B9" s="40" t="s">
        <v>31</v>
      </c>
      <c r="C9" s="43">
        <v>27351315.350000001</v>
      </c>
      <c r="D9" s="43">
        <v>20099571.490000002</v>
      </c>
      <c r="E9" s="43">
        <v>-17981377.77</v>
      </c>
      <c r="F9" s="43">
        <v>29469509.070000004</v>
      </c>
      <c r="G9" s="43">
        <v>2118193.7200000025</v>
      </c>
    </row>
    <row r="10" spans="1:8" ht="12.75" x14ac:dyDescent="0.2">
      <c r="A10" s="28" t="str">
        <f t="shared" si="0"/>
        <v xml:space="preserve">      112200001</v>
      </c>
      <c r="B10" s="40" t="s">
        <v>33</v>
      </c>
      <c r="C10" s="43">
        <v>0</v>
      </c>
      <c r="D10" s="43">
        <v>626592.61</v>
      </c>
      <c r="E10" s="43">
        <v>-626592.61</v>
      </c>
      <c r="F10" s="43">
        <v>0</v>
      </c>
      <c r="G10" s="43">
        <v>0</v>
      </c>
    </row>
    <row r="11" spans="1:8" ht="12.75" x14ac:dyDescent="0.2">
      <c r="A11" s="28" t="str">
        <f t="shared" si="0"/>
        <v xml:space="preserve">      112200002</v>
      </c>
      <c r="B11" s="40" t="s">
        <v>35</v>
      </c>
      <c r="C11" s="43">
        <v>4728248.45</v>
      </c>
      <c r="D11" s="43">
        <v>219877.06</v>
      </c>
      <c r="E11" s="43">
        <v>-205188.51</v>
      </c>
      <c r="F11" s="43">
        <v>4742937</v>
      </c>
      <c r="G11" s="43">
        <v>14688.549999999814</v>
      </c>
    </row>
    <row r="12" spans="1:8" ht="12.75" x14ac:dyDescent="0.2">
      <c r="A12" s="28" t="str">
        <f t="shared" si="0"/>
        <v xml:space="preserve">*     1122     </v>
      </c>
      <c r="B12" s="40" t="s">
        <v>39</v>
      </c>
      <c r="C12" s="43">
        <v>4728248.45</v>
      </c>
      <c r="D12" s="43">
        <v>846469.66999999993</v>
      </c>
      <c r="E12" s="43">
        <v>-831781.12</v>
      </c>
      <c r="F12" s="43">
        <v>4742937</v>
      </c>
      <c r="G12" s="43">
        <v>14688.549999999814</v>
      </c>
    </row>
    <row r="13" spans="1:8" ht="12.75" x14ac:dyDescent="0.2">
      <c r="A13" s="28" t="str">
        <f t="shared" si="0"/>
        <v xml:space="preserve">      112300003</v>
      </c>
      <c r="B13" s="40" t="s">
        <v>631</v>
      </c>
      <c r="C13" s="43">
        <v>0</v>
      </c>
      <c r="D13" s="43">
        <v>11600</v>
      </c>
      <c r="E13" s="43">
        <v>-11600</v>
      </c>
      <c r="F13" s="43">
        <v>0</v>
      </c>
      <c r="G13" s="43">
        <v>0</v>
      </c>
    </row>
    <row r="14" spans="1:8" ht="12.75" x14ac:dyDescent="0.2">
      <c r="A14" s="28" t="str">
        <f t="shared" si="0"/>
        <v xml:space="preserve">*     1123     </v>
      </c>
      <c r="B14" s="40" t="s">
        <v>632</v>
      </c>
      <c r="C14" s="43">
        <v>0</v>
      </c>
      <c r="D14" s="43">
        <v>11600</v>
      </c>
      <c r="E14" s="43">
        <v>-11600</v>
      </c>
      <c r="F14" s="43">
        <v>0</v>
      </c>
      <c r="G14" s="43">
        <v>0</v>
      </c>
    </row>
    <row r="15" spans="1:8" ht="12.75" x14ac:dyDescent="0.2">
      <c r="A15" s="28" t="str">
        <f t="shared" si="0"/>
        <v xml:space="preserve">      112500001</v>
      </c>
      <c r="B15" s="40" t="s">
        <v>41</v>
      </c>
      <c r="C15" s="43">
        <v>13000</v>
      </c>
      <c r="D15" s="43">
        <v>0</v>
      </c>
      <c r="E15" s="43">
        <v>0</v>
      </c>
      <c r="F15" s="43">
        <v>13000</v>
      </c>
      <c r="G15" s="43">
        <v>0</v>
      </c>
    </row>
    <row r="16" spans="1:8" ht="12.75" x14ac:dyDescent="0.2">
      <c r="A16" s="28" t="str">
        <f t="shared" si="0"/>
        <v xml:space="preserve">*     1125     </v>
      </c>
      <c r="B16" s="40" t="s">
        <v>43</v>
      </c>
      <c r="C16" s="43">
        <v>13000</v>
      </c>
      <c r="D16" s="43">
        <v>0</v>
      </c>
      <c r="E16" s="43">
        <v>0</v>
      </c>
      <c r="F16" s="43">
        <v>13000</v>
      </c>
      <c r="G16" s="43">
        <v>0</v>
      </c>
    </row>
    <row r="17" spans="1:7" ht="12.75" x14ac:dyDescent="0.2">
      <c r="A17" s="28" t="str">
        <f t="shared" si="0"/>
        <v xml:space="preserve">      112900001</v>
      </c>
      <c r="B17" s="40" t="s">
        <v>45</v>
      </c>
      <c r="C17" s="43">
        <v>0</v>
      </c>
      <c r="D17" s="43">
        <v>11715523.670000002</v>
      </c>
      <c r="E17" s="43">
        <v>-11688853.819999998</v>
      </c>
      <c r="F17" s="43">
        <v>26669.850000003353</v>
      </c>
      <c r="G17" s="43">
        <v>26669.850000003353</v>
      </c>
    </row>
    <row r="18" spans="1:7" ht="12.75" x14ac:dyDescent="0.2">
      <c r="A18" s="28" t="str">
        <f t="shared" si="0"/>
        <v xml:space="preserve">      112900002</v>
      </c>
      <c r="B18" s="40" t="s">
        <v>47</v>
      </c>
      <c r="C18" s="43">
        <v>11519.27</v>
      </c>
      <c r="D18" s="43">
        <v>628769.82999999996</v>
      </c>
      <c r="E18" s="43">
        <v>-628463.27</v>
      </c>
      <c r="F18" s="43">
        <v>11825.829999999958</v>
      </c>
      <c r="G18" s="43">
        <v>306.55999999995765</v>
      </c>
    </row>
    <row r="19" spans="1:7" ht="12.75" x14ac:dyDescent="0.2">
      <c r="A19" s="28" t="str">
        <f t="shared" si="0"/>
        <v xml:space="preserve">      112900004</v>
      </c>
      <c r="B19" s="40" t="s">
        <v>612</v>
      </c>
      <c r="C19" s="43">
        <v>0</v>
      </c>
      <c r="D19" s="43">
        <v>43110.33</v>
      </c>
      <c r="E19" s="43">
        <v>-43110.33</v>
      </c>
      <c r="F19" s="43">
        <v>0</v>
      </c>
      <c r="G19" s="43">
        <v>0</v>
      </c>
    </row>
    <row r="20" spans="1:7" ht="12.75" x14ac:dyDescent="0.2">
      <c r="A20" s="28" t="str">
        <f t="shared" si="0"/>
        <v xml:space="preserve">      112900005</v>
      </c>
      <c r="B20" s="40" t="s">
        <v>49</v>
      </c>
      <c r="C20" s="43">
        <v>143.30000000000001</v>
      </c>
      <c r="D20" s="43">
        <v>716.2700000000001</v>
      </c>
      <c r="E20" s="43">
        <v>-775.49</v>
      </c>
      <c r="F20" s="43">
        <v>84.080000000000155</v>
      </c>
      <c r="G20" s="43">
        <v>-59.219999999999857</v>
      </c>
    </row>
    <row r="21" spans="1:7" ht="12.75" x14ac:dyDescent="0.2">
      <c r="A21" s="28" t="str">
        <f t="shared" si="0"/>
        <v xml:space="preserve">*     1129     </v>
      </c>
      <c r="B21" s="40" t="s">
        <v>51</v>
      </c>
      <c r="C21" s="43">
        <v>11662.57</v>
      </c>
      <c r="D21" s="43">
        <v>12388120.1</v>
      </c>
      <c r="E21" s="43">
        <v>-12361202.91</v>
      </c>
      <c r="F21" s="43">
        <v>38579.759999999776</v>
      </c>
      <c r="G21" s="43">
        <v>26917.189999999777</v>
      </c>
    </row>
    <row r="22" spans="1:7" ht="12.75" x14ac:dyDescent="0.2">
      <c r="A22" s="28" t="str">
        <f t="shared" si="0"/>
        <v xml:space="preserve">**    1120     </v>
      </c>
      <c r="B22" s="40" t="s">
        <v>53</v>
      </c>
      <c r="C22" s="43">
        <v>4752911.0199999996</v>
      </c>
      <c r="D22" s="43">
        <v>13246189.77</v>
      </c>
      <c r="E22" s="43">
        <v>-13204584.029999999</v>
      </c>
      <c r="F22" s="43">
        <v>4794516.76</v>
      </c>
      <c r="G22" s="43">
        <v>41605.740000000224</v>
      </c>
    </row>
    <row r="23" spans="1:7" ht="12.75" x14ac:dyDescent="0.2">
      <c r="A23" s="28" t="str">
        <f t="shared" si="0"/>
        <v xml:space="preserve">      113400001</v>
      </c>
      <c r="B23" s="40" t="s">
        <v>613</v>
      </c>
      <c r="C23" s="43">
        <v>26430.54</v>
      </c>
      <c r="D23" s="43">
        <v>26430.51</v>
      </c>
      <c r="E23" s="43">
        <v>-8810.17</v>
      </c>
      <c r="F23" s="43">
        <v>44050.880000000005</v>
      </c>
      <c r="G23" s="43">
        <v>17620.340000000004</v>
      </c>
    </row>
    <row r="24" spans="1:7" ht="12.75" x14ac:dyDescent="0.2">
      <c r="A24" s="28" t="str">
        <f t="shared" si="0"/>
        <v xml:space="preserve">*     1134     </v>
      </c>
      <c r="B24" s="40" t="s">
        <v>614</v>
      </c>
      <c r="C24" s="43">
        <v>26430.54</v>
      </c>
      <c r="D24" s="43">
        <v>26430.51</v>
      </c>
      <c r="E24" s="43">
        <v>-8810.17</v>
      </c>
      <c r="F24" s="43">
        <v>44050.880000000005</v>
      </c>
      <c r="G24" s="43">
        <v>17620.340000000004</v>
      </c>
    </row>
    <row r="25" spans="1:7" ht="12.75" x14ac:dyDescent="0.2">
      <c r="A25" s="28" t="str">
        <f t="shared" si="0"/>
        <v xml:space="preserve">**    1130     </v>
      </c>
      <c r="B25" s="40" t="s">
        <v>59</v>
      </c>
      <c r="C25" s="43">
        <v>26430.54</v>
      </c>
      <c r="D25" s="43">
        <v>26430.51</v>
      </c>
      <c r="E25" s="43">
        <v>-8810.17</v>
      </c>
      <c r="F25" s="43">
        <v>44050.880000000005</v>
      </c>
      <c r="G25" s="43">
        <v>17620.340000000004</v>
      </c>
    </row>
    <row r="26" spans="1:7" ht="12.75" x14ac:dyDescent="0.2">
      <c r="A26" s="28" t="str">
        <f t="shared" si="0"/>
        <v xml:space="preserve">      115132491</v>
      </c>
      <c r="B26" s="40" t="s">
        <v>61</v>
      </c>
      <c r="C26" s="43">
        <v>2565604.08</v>
      </c>
      <c r="D26" s="43">
        <v>403833.79</v>
      </c>
      <c r="E26" s="43">
        <v>-521469.37000000005</v>
      </c>
      <c r="F26" s="43">
        <v>2447968.5</v>
      </c>
      <c r="G26" s="43">
        <v>-117635.58000000007</v>
      </c>
    </row>
    <row r="27" spans="1:7" ht="12.75" x14ac:dyDescent="0.2">
      <c r="A27" s="28" t="str">
        <f t="shared" si="0"/>
        <v xml:space="preserve">*     1151     </v>
      </c>
      <c r="B27" s="40" t="s">
        <v>63</v>
      </c>
      <c r="C27" s="43">
        <v>2565604.08</v>
      </c>
      <c r="D27" s="43">
        <v>403833.79</v>
      </c>
      <c r="E27" s="43">
        <v>-521469.37000000005</v>
      </c>
      <c r="F27" s="43">
        <v>2447968.5</v>
      </c>
      <c r="G27" s="43">
        <v>-117635.58000000007</v>
      </c>
    </row>
    <row r="28" spans="1:7" ht="12.75" x14ac:dyDescent="0.2">
      <c r="A28" s="28" t="str">
        <f t="shared" si="0"/>
        <v xml:space="preserve">**    1150     </v>
      </c>
      <c r="B28" s="40" t="s">
        <v>65</v>
      </c>
      <c r="C28" s="43">
        <v>2565604.08</v>
      </c>
      <c r="D28" s="43">
        <v>403833.79</v>
      </c>
      <c r="E28" s="43">
        <v>-521469.37000000005</v>
      </c>
      <c r="F28" s="43">
        <v>2447968.5</v>
      </c>
      <c r="G28" s="43">
        <v>-117635.58000000007</v>
      </c>
    </row>
    <row r="29" spans="1:7" ht="12.75" x14ac:dyDescent="0.2">
      <c r="A29" s="28" t="str">
        <f t="shared" si="0"/>
        <v xml:space="preserve">***   1100     </v>
      </c>
      <c r="B29" s="40" t="s">
        <v>67</v>
      </c>
      <c r="C29" s="43">
        <v>34696260.990000002</v>
      </c>
      <c r="D29" s="43">
        <v>33776025.560000002</v>
      </c>
      <c r="E29" s="43">
        <v>-31716241.339999996</v>
      </c>
      <c r="F29" s="43">
        <v>36756045.210000016</v>
      </c>
      <c r="G29" s="43">
        <v>2059784.2200000137</v>
      </c>
    </row>
    <row r="30" spans="1:7" ht="12.75" x14ac:dyDescent="0.2">
      <c r="A30" s="28" t="str">
        <f t="shared" si="0"/>
        <v xml:space="preserve">      123105811</v>
      </c>
      <c r="B30" s="40" t="s">
        <v>69</v>
      </c>
      <c r="C30" s="43">
        <v>2970811.88</v>
      </c>
      <c r="D30" s="43">
        <v>0</v>
      </c>
      <c r="E30" s="43">
        <v>0</v>
      </c>
      <c r="F30" s="43">
        <v>2970811.88</v>
      </c>
      <c r="G30" s="43">
        <v>0</v>
      </c>
    </row>
    <row r="31" spans="1:7" ht="12.75" x14ac:dyDescent="0.2">
      <c r="A31" s="28" t="str">
        <f t="shared" si="0"/>
        <v xml:space="preserve">*     1231     </v>
      </c>
      <c r="B31" s="40" t="s">
        <v>71</v>
      </c>
      <c r="C31" s="43">
        <v>2970811.88</v>
      </c>
      <c r="D31" s="43">
        <v>0</v>
      </c>
      <c r="E31" s="43">
        <v>0</v>
      </c>
      <c r="F31" s="43">
        <v>2970811.88</v>
      </c>
      <c r="G31" s="43">
        <v>0</v>
      </c>
    </row>
    <row r="32" spans="1:7" ht="12.75" x14ac:dyDescent="0.2">
      <c r="A32" s="28" t="str">
        <f t="shared" si="0"/>
        <v xml:space="preserve">      123305831</v>
      </c>
      <c r="B32" s="40" t="s">
        <v>73</v>
      </c>
      <c r="C32" s="43">
        <v>7271816.2699999996</v>
      </c>
      <c r="D32" s="43">
        <v>0</v>
      </c>
      <c r="E32" s="43">
        <v>0</v>
      </c>
      <c r="F32" s="43">
        <v>7271816.2699999996</v>
      </c>
      <c r="G32" s="43">
        <v>0</v>
      </c>
    </row>
    <row r="33" spans="1:7" ht="12.75" x14ac:dyDescent="0.2">
      <c r="A33" s="28" t="str">
        <f t="shared" si="0"/>
        <v xml:space="preserve">*     1233     </v>
      </c>
      <c r="B33" s="40" t="s">
        <v>75</v>
      </c>
      <c r="C33" s="43">
        <v>7271816.2699999996</v>
      </c>
      <c r="D33" s="43">
        <v>0</v>
      </c>
      <c r="E33" s="43">
        <v>0</v>
      </c>
      <c r="F33" s="43">
        <v>7271816.2699999996</v>
      </c>
      <c r="G33" s="43">
        <v>0</v>
      </c>
    </row>
    <row r="34" spans="1:7" ht="12.75" x14ac:dyDescent="0.2">
      <c r="A34" s="28" t="str">
        <f t="shared" si="0"/>
        <v xml:space="preserve">      123405891</v>
      </c>
      <c r="B34" s="40" t="s">
        <v>77</v>
      </c>
      <c r="C34" s="43">
        <v>74433693.019999996</v>
      </c>
      <c r="D34" s="43">
        <v>5630553.9699999997</v>
      </c>
      <c r="E34" s="43">
        <v>0</v>
      </c>
      <c r="F34" s="43">
        <v>80064246.989999995</v>
      </c>
      <c r="G34" s="43">
        <v>5630553.9699999988</v>
      </c>
    </row>
    <row r="35" spans="1:7" ht="12.75" x14ac:dyDescent="0.2">
      <c r="A35" s="28" t="str">
        <f t="shared" si="0"/>
        <v xml:space="preserve">*     1234     </v>
      </c>
      <c r="B35" s="40" t="s">
        <v>79</v>
      </c>
      <c r="C35" s="43">
        <v>74433693.019999996</v>
      </c>
      <c r="D35" s="43">
        <v>5630553.9699999997</v>
      </c>
      <c r="E35" s="43">
        <v>0</v>
      </c>
      <c r="F35" s="43">
        <v>80064246.989999995</v>
      </c>
      <c r="G35" s="43">
        <v>5630553.9699999988</v>
      </c>
    </row>
    <row r="36" spans="1:7" ht="12.75" x14ac:dyDescent="0.2">
      <c r="A36" s="28" t="str">
        <f t="shared" si="0"/>
        <v xml:space="preserve">      123626221</v>
      </c>
      <c r="B36" s="40" t="s">
        <v>615</v>
      </c>
      <c r="C36" s="43">
        <v>0</v>
      </c>
      <c r="D36" s="43">
        <v>33882</v>
      </c>
      <c r="E36" s="43">
        <v>0</v>
      </c>
      <c r="F36" s="43">
        <v>33882</v>
      </c>
      <c r="G36" s="43">
        <v>33882</v>
      </c>
    </row>
    <row r="37" spans="1:7" ht="12.75" x14ac:dyDescent="0.2">
      <c r="A37" s="28" t="str">
        <f t="shared" si="0"/>
        <v xml:space="preserve">      123636231</v>
      </c>
      <c r="B37" s="40" t="s">
        <v>81</v>
      </c>
      <c r="C37" s="43">
        <v>1186720.32</v>
      </c>
      <c r="D37" s="43">
        <v>0</v>
      </c>
      <c r="E37" s="43">
        <v>-1186720.32</v>
      </c>
      <c r="F37" s="43">
        <v>0</v>
      </c>
      <c r="G37" s="43">
        <v>-1186720.32</v>
      </c>
    </row>
    <row r="38" spans="1:7" ht="12.75" x14ac:dyDescent="0.2">
      <c r="A38" s="28" t="str">
        <f t="shared" si="0"/>
        <v xml:space="preserve">*     1236     </v>
      </c>
      <c r="B38" s="40" t="s">
        <v>83</v>
      </c>
      <c r="C38" s="43">
        <v>1186720.32</v>
      </c>
      <c r="D38" s="43">
        <v>33882</v>
      </c>
      <c r="E38" s="43">
        <v>-1186720.32</v>
      </c>
      <c r="F38" s="43">
        <v>33882</v>
      </c>
      <c r="G38" s="43">
        <v>-1152838.32</v>
      </c>
    </row>
    <row r="39" spans="1:7" ht="12.75" x14ac:dyDescent="0.2">
      <c r="A39" s="28" t="str">
        <f t="shared" si="0"/>
        <v xml:space="preserve">**    1230     </v>
      </c>
      <c r="B39" s="40" t="s">
        <v>85</v>
      </c>
      <c r="C39" s="43">
        <v>85863041.489999995</v>
      </c>
      <c r="D39" s="43">
        <v>5664435.9699999997</v>
      </c>
      <c r="E39" s="43">
        <v>-1186720.32</v>
      </c>
      <c r="F39" s="43">
        <v>90340757.140000001</v>
      </c>
      <c r="G39" s="43">
        <v>4477715.650000006</v>
      </c>
    </row>
    <row r="40" spans="1:7" ht="12.75" x14ac:dyDescent="0.2">
      <c r="A40" s="28" t="str">
        <f t="shared" si="0"/>
        <v xml:space="preserve">      124115111</v>
      </c>
      <c r="B40" s="40" t="s">
        <v>87</v>
      </c>
      <c r="C40" s="43">
        <v>324269.61</v>
      </c>
      <c r="D40" s="43">
        <v>0</v>
      </c>
      <c r="E40" s="43">
        <v>0</v>
      </c>
      <c r="F40" s="43">
        <v>324269.61</v>
      </c>
      <c r="G40" s="43">
        <v>0</v>
      </c>
    </row>
    <row r="41" spans="1:7" ht="12.75" x14ac:dyDescent="0.2">
      <c r="A41" s="28" t="str">
        <f t="shared" si="0"/>
        <v xml:space="preserve">      124135151</v>
      </c>
      <c r="B41" s="40" t="s">
        <v>89</v>
      </c>
      <c r="C41" s="43">
        <v>744443.88</v>
      </c>
      <c r="D41" s="43">
        <v>8200</v>
      </c>
      <c r="E41" s="43">
        <v>0</v>
      </c>
      <c r="F41" s="43">
        <v>752643.88</v>
      </c>
      <c r="G41" s="43">
        <v>8200</v>
      </c>
    </row>
    <row r="42" spans="1:7" ht="12.75" x14ac:dyDescent="0.2">
      <c r="A42" s="28" t="str">
        <f t="shared" si="0"/>
        <v xml:space="preserve">      124195191</v>
      </c>
      <c r="B42" s="40" t="s">
        <v>91</v>
      </c>
      <c r="C42" s="43">
        <v>100886.02</v>
      </c>
      <c r="D42" s="43">
        <v>0</v>
      </c>
      <c r="E42" s="43">
        <v>0</v>
      </c>
      <c r="F42" s="43">
        <v>100886.02</v>
      </c>
      <c r="G42" s="43">
        <v>0</v>
      </c>
    </row>
    <row r="43" spans="1:7" ht="12.75" x14ac:dyDescent="0.2">
      <c r="A43" s="28" t="str">
        <f t="shared" si="0"/>
        <v xml:space="preserve">*     1241     </v>
      </c>
      <c r="B43" s="40" t="s">
        <v>93</v>
      </c>
      <c r="C43" s="43">
        <v>1169599.51</v>
      </c>
      <c r="D43" s="43">
        <v>8200</v>
      </c>
      <c r="E43" s="43">
        <v>0</v>
      </c>
      <c r="F43" s="43">
        <v>1177799.51</v>
      </c>
      <c r="G43" s="43">
        <v>8200</v>
      </c>
    </row>
    <row r="44" spans="1:7" ht="12.75" x14ac:dyDescent="0.2">
      <c r="A44" s="28" t="str">
        <f t="shared" si="0"/>
        <v xml:space="preserve">      124215211</v>
      </c>
      <c r="B44" s="40" t="s">
        <v>95</v>
      </c>
      <c r="C44" s="43">
        <v>6903</v>
      </c>
      <c r="D44" s="43">
        <v>0</v>
      </c>
      <c r="E44" s="43">
        <v>0</v>
      </c>
      <c r="F44" s="43">
        <v>6903</v>
      </c>
      <c r="G44" s="43">
        <v>0</v>
      </c>
    </row>
    <row r="45" spans="1:7" ht="12.75" x14ac:dyDescent="0.2">
      <c r="A45" s="28" t="str">
        <f t="shared" si="0"/>
        <v xml:space="preserve">      124235231</v>
      </c>
      <c r="B45" s="40" t="s">
        <v>97</v>
      </c>
      <c r="C45" s="43">
        <v>17729.97</v>
      </c>
      <c r="D45" s="43">
        <v>0</v>
      </c>
      <c r="E45" s="43">
        <v>0</v>
      </c>
      <c r="F45" s="43">
        <v>17729.97</v>
      </c>
      <c r="G45" s="43">
        <v>0</v>
      </c>
    </row>
    <row r="46" spans="1:7" ht="12.75" x14ac:dyDescent="0.2">
      <c r="A46" s="28" t="str">
        <f t="shared" si="0"/>
        <v xml:space="preserve">      124295291</v>
      </c>
      <c r="B46" s="40" t="s">
        <v>99</v>
      </c>
      <c r="C46" s="43">
        <v>580.16999999999996</v>
      </c>
      <c r="D46" s="43">
        <v>0</v>
      </c>
      <c r="E46" s="43">
        <v>0</v>
      </c>
      <c r="F46" s="43">
        <v>580.16999999999996</v>
      </c>
      <c r="G46" s="43">
        <v>0</v>
      </c>
    </row>
    <row r="47" spans="1:7" ht="12.75" x14ac:dyDescent="0.2">
      <c r="A47" s="28" t="str">
        <f t="shared" si="0"/>
        <v xml:space="preserve">*     1242     </v>
      </c>
      <c r="B47" s="40" t="s">
        <v>101</v>
      </c>
      <c r="C47" s="43">
        <v>25213.14</v>
      </c>
      <c r="D47" s="43">
        <v>0</v>
      </c>
      <c r="E47" s="43">
        <v>0</v>
      </c>
      <c r="F47" s="43">
        <v>25213.14</v>
      </c>
      <c r="G47" s="43">
        <v>0</v>
      </c>
    </row>
    <row r="48" spans="1:7" ht="12.75" x14ac:dyDescent="0.2">
      <c r="A48" s="28" t="str">
        <f t="shared" si="0"/>
        <v xml:space="preserve">      124315311</v>
      </c>
      <c r="B48" s="40" t="s">
        <v>103</v>
      </c>
      <c r="C48" s="43">
        <v>26985.95</v>
      </c>
      <c r="D48" s="43">
        <v>0</v>
      </c>
      <c r="E48" s="43">
        <v>0</v>
      </c>
      <c r="F48" s="43">
        <v>26985.95</v>
      </c>
      <c r="G48" s="43">
        <v>0</v>
      </c>
    </row>
    <row r="49" spans="1:7" ht="12.75" x14ac:dyDescent="0.2">
      <c r="A49" s="28" t="str">
        <f t="shared" si="0"/>
        <v xml:space="preserve">*     1243     </v>
      </c>
      <c r="B49" s="40" t="s">
        <v>105</v>
      </c>
      <c r="C49" s="43">
        <v>26985.95</v>
      </c>
      <c r="D49" s="43">
        <v>0</v>
      </c>
      <c r="E49" s="43">
        <v>0</v>
      </c>
      <c r="F49" s="43">
        <v>26985.95</v>
      </c>
      <c r="G49" s="43">
        <v>0</v>
      </c>
    </row>
    <row r="50" spans="1:7" ht="12.75" x14ac:dyDescent="0.2">
      <c r="A50" s="28" t="str">
        <f t="shared" si="0"/>
        <v xml:space="preserve">      124415411</v>
      </c>
      <c r="B50" s="40" t="s">
        <v>107</v>
      </c>
      <c r="C50" s="43">
        <v>2026190.55</v>
      </c>
      <c r="D50" s="43">
        <v>0</v>
      </c>
      <c r="E50" s="43">
        <v>0</v>
      </c>
      <c r="F50" s="43">
        <v>2026190.55</v>
      </c>
      <c r="G50" s="43">
        <v>0</v>
      </c>
    </row>
    <row r="51" spans="1:7" ht="12.75" x14ac:dyDescent="0.2">
      <c r="A51" s="28" t="str">
        <f t="shared" si="0"/>
        <v xml:space="preserve">      124495491</v>
      </c>
      <c r="B51" s="40" t="s">
        <v>109</v>
      </c>
      <c r="C51" s="43">
        <v>230774.3</v>
      </c>
      <c r="D51" s="43">
        <v>0</v>
      </c>
      <c r="E51" s="43">
        <v>0</v>
      </c>
      <c r="F51" s="43">
        <v>230774.3</v>
      </c>
      <c r="G51" s="43">
        <v>0</v>
      </c>
    </row>
    <row r="52" spans="1:7" ht="12.75" x14ac:dyDescent="0.2">
      <c r="A52" s="28" t="str">
        <f t="shared" si="0"/>
        <v xml:space="preserve">*     1244     </v>
      </c>
      <c r="B52" s="40" t="s">
        <v>111</v>
      </c>
      <c r="C52" s="43">
        <v>2256964.85</v>
      </c>
      <c r="D52" s="43">
        <v>0</v>
      </c>
      <c r="E52" s="43">
        <v>0</v>
      </c>
      <c r="F52" s="43">
        <v>2256964.85</v>
      </c>
      <c r="G52" s="43">
        <v>0</v>
      </c>
    </row>
    <row r="53" spans="1:7" ht="12.75" x14ac:dyDescent="0.2">
      <c r="A53" s="28" t="str">
        <f t="shared" si="0"/>
        <v xml:space="preserve">      124505511</v>
      </c>
      <c r="B53" s="40" t="s">
        <v>113</v>
      </c>
      <c r="C53" s="43">
        <v>14176.44</v>
      </c>
      <c r="D53" s="43">
        <v>0</v>
      </c>
      <c r="E53" s="43">
        <v>0</v>
      </c>
      <c r="F53" s="43">
        <v>14176.44</v>
      </c>
      <c r="G53" s="43">
        <v>0</v>
      </c>
    </row>
    <row r="54" spans="1:7" ht="12.75" x14ac:dyDescent="0.2">
      <c r="A54" s="28" t="str">
        <f t="shared" si="0"/>
        <v xml:space="preserve">*     1245     </v>
      </c>
      <c r="B54" s="40" t="s">
        <v>115</v>
      </c>
      <c r="C54" s="43">
        <v>14176.44</v>
      </c>
      <c r="D54" s="43">
        <v>0</v>
      </c>
      <c r="E54" s="43">
        <v>0</v>
      </c>
      <c r="F54" s="43">
        <v>14176.44</v>
      </c>
      <c r="G54" s="43">
        <v>0</v>
      </c>
    </row>
    <row r="55" spans="1:7" ht="12.75" x14ac:dyDescent="0.2">
      <c r="A55" s="28" t="str">
        <f t="shared" si="0"/>
        <v xml:space="preserve">      124625621</v>
      </c>
      <c r="B55" s="40" t="s">
        <v>117</v>
      </c>
      <c r="C55" s="43">
        <v>755118.71</v>
      </c>
      <c r="D55" s="43">
        <v>0</v>
      </c>
      <c r="E55" s="43">
        <v>0</v>
      </c>
      <c r="F55" s="43">
        <v>755118.71</v>
      </c>
      <c r="G55" s="43">
        <v>0</v>
      </c>
    </row>
    <row r="56" spans="1:7" ht="12.75" x14ac:dyDescent="0.2">
      <c r="A56" s="28" t="str">
        <f t="shared" si="0"/>
        <v xml:space="preserve">      124635631</v>
      </c>
      <c r="B56" s="40" t="s">
        <v>119</v>
      </c>
      <c r="C56" s="43">
        <v>104570.59</v>
      </c>
      <c r="D56" s="43">
        <v>0</v>
      </c>
      <c r="E56" s="43">
        <v>0</v>
      </c>
      <c r="F56" s="43">
        <v>104570.59</v>
      </c>
      <c r="G56" s="43">
        <v>0</v>
      </c>
    </row>
    <row r="57" spans="1:7" ht="12.75" x14ac:dyDescent="0.2">
      <c r="A57" s="28" t="str">
        <f t="shared" si="0"/>
        <v xml:space="preserve">      124655651</v>
      </c>
      <c r="B57" s="40" t="s">
        <v>121</v>
      </c>
      <c r="C57" s="43">
        <v>459907.54</v>
      </c>
      <c r="D57" s="43">
        <v>12672.42</v>
      </c>
      <c r="E57" s="43">
        <v>0</v>
      </c>
      <c r="F57" s="43">
        <v>472579.95999999996</v>
      </c>
      <c r="G57" s="43">
        <v>12672.419999999984</v>
      </c>
    </row>
    <row r="58" spans="1:7" ht="12.75" x14ac:dyDescent="0.2">
      <c r="A58" s="28" t="str">
        <f t="shared" si="0"/>
        <v xml:space="preserve">      124665662</v>
      </c>
      <c r="B58" s="40" t="s">
        <v>123</v>
      </c>
      <c r="C58" s="43">
        <v>3014.99</v>
      </c>
      <c r="D58" s="43">
        <v>0</v>
      </c>
      <c r="E58" s="43">
        <v>0</v>
      </c>
      <c r="F58" s="43">
        <v>3014.99</v>
      </c>
      <c r="G58" s="43">
        <v>0</v>
      </c>
    </row>
    <row r="59" spans="1:7" ht="12.75" x14ac:dyDescent="0.2">
      <c r="A59" s="28" t="str">
        <f t="shared" si="0"/>
        <v xml:space="preserve">      124665663</v>
      </c>
      <c r="B59" s="40" t="s">
        <v>125</v>
      </c>
      <c r="C59" s="43">
        <v>7082.69</v>
      </c>
      <c r="D59" s="43">
        <v>0</v>
      </c>
      <c r="E59" s="43">
        <v>0</v>
      </c>
      <c r="F59" s="43">
        <v>7082.69</v>
      </c>
      <c r="G59" s="43">
        <v>0</v>
      </c>
    </row>
    <row r="60" spans="1:7" ht="12.75" x14ac:dyDescent="0.2">
      <c r="A60" s="28" t="str">
        <f t="shared" si="0"/>
        <v xml:space="preserve">      124675671</v>
      </c>
      <c r="B60" s="40" t="s">
        <v>127</v>
      </c>
      <c r="C60" s="43">
        <v>8448.27</v>
      </c>
      <c r="D60" s="43">
        <v>0</v>
      </c>
      <c r="E60" s="43">
        <v>0</v>
      </c>
      <c r="F60" s="43">
        <v>8448.27</v>
      </c>
      <c r="G60" s="43">
        <v>0</v>
      </c>
    </row>
    <row r="61" spans="1:7" ht="12.75" x14ac:dyDescent="0.2">
      <c r="A61" s="28" t="str">
        <f t="shared" si="0"/>
        <v xml:space="preserve">      124695691</v>
      </c>
      <c r="B61" s="40" t="s">
        <v>129</v>
      </c>
      <c r="C61" s="43">
        <v>493752.85</v>
      </c>
      <c r="D61" s="43">
        <v>0</v>
      </c>
      <c r="E61" s="43">
        <v>0</v>
      </c>
      <c r="F61" s="43">
        <v>493752.85</v>
      </c>
      <c r="G61" s="43">
        <v>0</v>
      </c>
    </row>
    <row r="62" spans="1:7" ht="12.75" x14ac:dyDescent="0.2">
      <c r="A62" s="28" t="str">
        <f t="shared" si="0"/>
        <v xml:space="preserve">*     1246     </v>
      </c>
      <c r="B62" s="40" t="s">
        <v>131</v>
      </c>
      <c r="C62" s="43">
        <v>1831895.64</v>
      </c>
      <c r="D62" s="43">
        <v>12672.42</v>
      </c>
      <c r="E62" s="43">
        <v>0</v>
      </c>
      <c r="F62" s="43">
        <v>1844568.0599999998</v>
      </c>
      <c r="G62" s="43">
        <v>12672.419999999925</v>
      </c>
    </row>
    <row r="63" spans="1:7" ht="12.75" x14ac:dyDescent="0.2">
      <c r="A63" s="28" t="str">
        <f t="shared" si="0"/>
        <v xml:space="preserve">**    1240     </v>
      </c>
      <c r="B63" s="40" t="s">
        <v>133</v>
      </c>
      <c r="C63" s="43">
        <v>5324835.53</v>
      </c>
      <c r="D63" s="43">
        <v>20872.419999999998</v>
      </c>
      <c r="E63" s="43">
        <v>0</v>
      </c>
      <c r="F63" s="43">
        <v>5345707.95</v>
      </c>
      <c r="G63" s="43">
        <v>20872.419999999925</v>
      </c>
    </row>
    <row r="64" spans="1:7" ht="12.75" x14ac:dyDescent="0.2">
      <c r="A64" s="28" t="str">
        <f t="shared" si="0"/>
        <v xml:space="preserve">      125105911</v>
      </c>
      <c r="B64" s="40" t="s">
        <v>135</v>
      </c>
      <c r="C64" s="43">
        <v>172255.6</v>
      </c>
      <c r="D64" s="43">
        <v>0</v>
      </c>
      <c r="E64" s="43">
        <v>0</v>
      </c>
      <c r="F64" s="43">
        <v>172255.6</v>
      </c>
      <c r="G64" s="43">
        <v>0</v>
      </c>
    </row>
    <row r="65" spans="1:7" ht="12.75" x14ac:dyDescent="0.2">
      <c r="A65" s="28" t="str">
        <f t="shared" si="0"/>
        <v xml:space="preserve">*     1251     </v>
      </c>
      <c r="B65" s="40" t="s">
        <v>137</v>
      </c>
      <c r="C65" s="43">
        <v>172255.6</v>
      </c>
      <c r="D65" s="43">
        <v>0</v>
      </c>
      <c r="E65" s="43">
        <v>0</v>
      </c>
      <c r="F65" s="43">
        <v>172255.6</v>
      </c>
      <c r="G65" s="43">
        <v>0</v>
      </c>
    </row>
    <row r="66" spans="1:7" ht="12.75" x14ac:dyDescent="0.2">
      <c r="A66" s="28" t="str">
        <f t="shared" si="0"/>
        <v xml:space="preserve">      125315951</v>
      </c>
      <c r="B66" s="40" t="s">
        <v>139</v>
      </c>
      <c r="C66" s="43">
        <v>1732500</v>
      </c>
      <c r="D66" s="43">
        <v>0</v>
      </c>
      <c r="E66" s="43">
        <v>0</v>
      </c>
      <c r="F66" s="43">
        <v>1732500</v>
      </c>
      <c r="G66" s="43">
        <v>0</v>
      </c>
    </row>
    <row r="67" spans="1:7" ht="12.75" x14ac:dyDescent="0.2">
      <c r="A67" s="28" t="str">
        <f t="shared" si="0"/>
        <v xml:space="preserve">*     1253     </v>
      </c>
      <c r="B67" s="40" t="s">
        <v>141</v>
      </c>
      <c r="C67" s="43">
        <v>1732500</v>
      </c>
      <c r="D67" s="43">
        <v>0</v>
      </c>
      <c r="E67" s="43">
        <v>0</v>
      </c>
      <c r="F67" s="43">
        <v>1732500</v>
      </c>
      <c r="G67" s="43">
        <v>0</v>
      </c>
    </row>
    <row r="68" spans="1:7" ht="12.75" x14ac:dyDescent="0.2">
      <c r="A68" s="28" t="str">
        <f t="shared" ref="A68:A131" si="1">MID(B68,1,15)</f>
        <v xml:space="preserve">      125415971</v>
      </c>
      <c r="B68" s="40" t="s">
        <v>143</v>
      </c>
      <c r="C68" s="43">
        <v>28212</v>
      </c>
      <c r="D68" s="43">
        <v>0</v>
      </c>
      <c r="E68" s="43">
        <v>0</v>
      </c>
      <c r="F68" s="43">
        <v>28212</v>
      </c>
      <c r="G68" s="43">
        <v>0</v>
      </c>
    </row>
    <row r="69" spans="1:7" ht="12.75" x14ac:dyDescent="0.2">
      <c r="A69" s="28" t="str">
        <f t="shared" si="1"/>
        <v xml:space="preserve">*     1254     </v>
      </c>
      <c r="B69" s="40" t="s">
        <v>145</v>
      </c>
      <c r="C69" s="43">
        <v>28212</v>
      </c>
      <c r="D69" s="43">
        <v>0</v>
      </c>
      <c r="E69" s="43">
        <v>0</v>
      </c>
      <c r="F69" s="43">
        <v>28212</v>
      </c>
      <c r="G69" s="43">
        <v>0</v>
      </c>
    </row>
    <row r="70" spans="1:7" ht="12.75" x14ac:dyDescent="0.2">
      <c r="A70" s="28" t="str">
        <f t="shared" si="1"/>
        <v xml:space="preserve">      125905991</v>
      </c>
      <c r="B70" s="40" t="s">
        <v>147</v>
      </c>
      <c r="C70" s="43">
        <v>856557.58</v>
      </c>
      <c r="D70" s="43">
        <v>0</v>
      </c>
      <c r="E70" s="43">
        <v>0</v>
      </c>
      <c r="F70" s="43">
        <v>856557.58</v>
      </c>
      <c r="G70" s="43">
        <v>0</v>
      </c>
    </row>
    <row r="71" spans="1:7" ht="12.75" x14ac:dyDescent="0.2">
      <c r="A71" s="28" t="str">
        <f t="shared" si="1"/>
        <v xml:space="preserve">*     1259     </v>
      </c>
      <c r="B71" s="40" t="s">
        <v>149</v>
      </c>
      <c r="C71" s="43">
        <v>856557.58</v>
      </c>
      <c r="D71" s="43">
        <v>0</v>
      </c>
      <c r="E71" s="43">
        <v>0</v>
      </c>
      <c r="F71" s="43">
        <v>856557.58</v>
      </c>
      <c r="G71" s="43">
        <v>0</v>
      </c>
    </row>
    <row r="72" spans="1:7" ht="12.75" x14ac:dyDescent="0.2">
      <c r="A72" s="28" t="str">
        <f t="shared" si="1"/>
        <v xml:space="preserve">**    1250     </v>
      </c>
      <c r="B72" s="40" t="s">
        <v>151</v>
      </c>
      <c r="C72" s="43">
        <v>2789525.18</v>
      </c>
      <c r="D72" s="43">
        <v>0</v>
      </c>
      <c r="E72" s="43">
        <v>0</v>
      </c>
      <c r="F72" s="43">
        <v>2789525.18</v>
      </c>
      <c r="G72" s="43">
        <v>0</v>
      </c>
    </row>
    <row r="73" spans="1:7" ht="12.75" x14ac:dyDescent="0.2">
      <c r="A73" s="28" t="str">
        <f t="shared" si="1"/>
        <v xml:space="preserve">      126105831</v>
      </c>
      <c r="B73" s="40" t="s">
        <v>153</v>
      </c>
      <c r="C73" s="43">
        <v>-2936002.13</v>
      </c>
      <c r="D73" s="43">
        <v>0</v>
      </c>
      <c r="E73" s="43">
        <v>0</v>
      </c>
      <c r="F73" s="43">
        <v>-2936002.13</v>
      </c>
      <c r="G73" s="43">
        <v>0</v>
      </c>
    </row>
    <row r="74" spans="1:7" ht="12.75" x14ac:dyDescent="0.2">
      <c r="A74" s="28" t="str">
        <f t="shared" si="1"/>
        <v xml:space="preserve">*     1261     </v>
      </c>
      <c r="B74" s="40" t="s">
        <v>155</v>
      </c>
      <c r="C74" s="43">
        <v>-2936002.13</v>
      </c>
      <c r="D74" s="43">
        <v>0</v>
      </c>
      <c r="E74" s="43">
        <v>0</v>
      </c>
      <c r="F74" s="43">
        <v>-2936002.13</v>
      </c>
      <c r="G74" s="43">
        <v>0</v>
      </c>
    </row>
    <row r="75" spans="1:7" ht="12.75" x14ac:dyDescent="0.2">
      <c r="A75" s="28" t="str">
        <f t="shared" si="1"/>
        <v xml:space="preserve">      126205891</v>
      </c>
      <c r="B75" s="40" t="s">
        <v>157</v>
      </c>
      <c r="C75" s="43">
        <v>-3165492.2</v>
      </c>
      <c r="D75" s="43">
        <v>0</v>
      </c>
      <c r="E75" s="43">
        <v>0</v>
      </c>
      <c r="F75" s="43">
        <v>-3165492.2</v>
      </c>
      <c r="G75" s="43">
        <v>0</v>
      </c>
    </row>
    <row r="76" spans="1:7" ht="12.75" x14ac:dyDescent="0.2">
      <c r="A76" s="28" t="str">
        <f t="shared" si="1"/>
        <v xml:space="preserve">*     1262     </v>
      </c>
      <c r="B76" s="40" t="s">
        <v>159</v>
      </c>
      <c r="C76" s="43">
        <v>-3165492.2</v>
      </c>
      <c r="D76" s="43">
        <v>0</v>
      </c>
      <c r="E76" s="43">
        <v>0</v>
      </c>
      <c r="F76" s="43">
        <v>-3165492.2</v>
      </c>
      <c r="G76" s="43">
        <v>0</v>
      </c>
    </row>
    <row r="77" spans="1:7" ht="12.75" x14ac:dyDescent="0.2">
      <c r="A77" s="28" t="str">
        <f t="shared" si="1"/>
        <v xml:space="preserve">      126305111</v>
      </c>
      <c r="B77" s="40" t="s">
        <v>161</v>
      </c>
      <c r="C77" s="43">
        <v>-93567.6</v>
      </c>
      <c r="D77" s="43">
        <v>0</v>
      </c>
      <c r="E77" s="43">
        <v>0</v>
      </c>
      <c r="F77" s="43">
        <v>-93567.6</v>
      </c>
      <c r="G77" s="43">
        <v>0</v>
      </c>
    </row>
    <row r="78" spans="1:7" ht="12.75" x14ac:dyDescent="0.2">
      <c r="A78" s="28" t="str">
        <f t="shared" si="1"/>
        <v xml:space="preserve">      126305151</v>
      </c>
      <c r="B78" s="40" t="s">
        <v>163</v>
      </c>
      <c r="C78" s="43">
        <v>-307929.15999999997</v>
      </c>
      <c r="D78" s="43">
        <v>0</v>
      </c>
      <c r="E78" s="43">
        <v>0</v>
      </c>
      <c r="F78" s="43">
        <v>-307929.15999999997</v>
      </c>
      <c r="G78" s="43">
        <v>0</v>
      </c>
    </row>
    <row r="79" spans="1:7" ht="12.75" x14ac:dyDescent="0.2">
      <c r="A79" s="28" t="str">
        <f t="shared" si="1"/>
        <v xml:space="preserve">      126305191</v>
      </c>
      <c r="B79" s="40" t="s">
        <v>165</v>
      </c>
      <c r="C79" s="43">
        <v>-30270.87</v>
      </c>
      <c r="D79" s="43">
        <v>0</v>
      </c>
      <c r="E79" s="43">
        <v>0</v>
      </c>
      <c r="F79" s="43">
        <v>-30270.87</v>
      </c>
      <c r="G79" s="43">
        <v>0</v>
      </c>
    </row>
    <row r="80" spans="1:7" ht="12.75" x14ac:dyDescent="0.2">
      <c r="A80" s="28" t="str">
        <f t="shared" si="1"/>
        <v xml:space="preserve">      126305231</v>
      </c>
      <c r="B80" s="40" t="s">
        <v>167</v>
      </c>
      <c r="C80" s="43">
        <v>-5587.18</v>
      </c>
      <c r="D80" s="43">
        <v>0</v>
      </c>
      <c r="E80" s="43">
        <v>0</v>
      </c>
      <c r="F80" s="43">
        <v>-5587.18</v>
      </c>
      <c r="G80" s="43">
        <v>0</v>
      </c>
    </row>
    <row r="81" spans="1:7" ht="12.75" x14ac:dyDescent="0.2">
      <c r="A81" s="28" t="str">
        <f t="shared" si="1"/>
        <v xml:space="preserve">      126305311</v>
      </c>
      <c r="B81" s="40" t="s">
        <v>169</v>
      </c>
      <c r="C81" s="43">
        <v>-9669.9599999999991</v>
      </c>
      <c r="D81" s="43">
        <v>0</v>
      </c>
      <c r="E81" s="43">
        <v>0</v>
      </c>
      <c r="F81" s="43">
        <v>-9669.9599999999991</v>
      </c>
      <c r="G81" s="43">
        <v>0</v>
      </c>
    </row>
    <row r="82" spans="1:7" ht="12.75" x14ac:dyDescent="0.2">
      <c r="A82" s="28" t="str">
        <f t="shared" si="1"/>
        <v xml:space="preserve">      126305411</v>
      </c>
      <c r="B82" s="40" t="s">
        <v>171</v>
      </c>
      <c r="C82" s="43">
        <v>-733753.79</v>
      </c>
      <c r="D82" s="43">
        <v>0</v>
      </c>
      <c r="E82" s="43">
        <v>0</v>
      </c>
      <c r="F82" s="43">
        <v>-733753.79</v>
      </c>
      <c r="G82" s="43">
        <v>0</v>
      </c>
    </row>
    <row r="83" spans="1:7" ht="12.75" x14ac:dyDescent="0.2">
      <c r="A83" s="28" t="str">
        <f t="shared" si="1"/>
        <v xml:space="preserve">      126305491</v>
      </c>
      <c r="B83" s="40" t="s">
        <v>173</v>
      </c>
      <c r="C83" s="43">
        <v>-85869.07</v>
      </c>
      <c r="D83" s="43">
        <v>0</v>
      </c>
      <c r="E83" s="43">
        <v>0</v>
      </c>
      <c r="F83" s="43">
        <v>-85869.07</v>
      </c>
      <c r="G83" s="43">
        <v>0</v>
      </c>
    </row>
    <row r="84" spans="1:7" ht="12.75" x14ac:dyDescent="0.2">
      <c r="A84" s="28" t="str">
        <f t="shared" si="1"/>
        <v xml:space="preserve">      126305511</v>
      </c>
      <c r="B84" s="40" t="s">
        <v>175</v>
      </c>
      <c r="C84" s="43">
        <v>-5670.2</v>
      </c>
      <c r="D84" s="43">
        <v>0</v>
      </c>
      <c r="E84" s="43">
        <v>0</v>
      </c>
      <c r="F84" s="43">
        <v>-5670.2</v>
      </c>
      <c r="G84" s="43">
        <v>0</v>
      </c>
    </row>
    <row r="85" spans="1:7" ht="12.75" x14ac:dyDescent="0.2">
      <c r="A85" s="28" t="str">
        <f t="shared" si="1"/>
        <v xml:space="preserve">      126305621</v>
      </c>
      <c r="B85" s="40" t="s">
        <v>177</v>
      </c>
      <c r="C85" s="43">
        <v>-128172.02</v>
      </c>
      <c r="D85" s="43">
        <v>0</v>
      </c>
      <c r="E85" s="43">
        <v>0</v>
      </c>
      <c r="F85" s="43">
        <v>-128172.02</v>
      </c>
      <c r="G85" s="43">
        <v>0</v>
      </c>
    </row>
    <row r="86" spans="1:7" ht="12.75" x14ac:dyDescent="0.2">
      <c r="A86" s="28" t="str">
        <f t="shared" si="1"/>
        <v xml:space="preserve">      126305631</v>
      </c>
      <c r="B86" s="40" t="s">
        <v>179</v>
      </c>
      <c r="C86" s="43">
        <v>-30683.64</v>
      </c>
      <c r="D86" s="43">
        <v>0</v>
      </c>
      <c r="E86" s="43">
        <v>0</v>
      </c>
      <c r="F86" s="43">
        <v>-30683.64</v>
      </c>
      <c r="G86" s="43">
        <v>0</v>
      </c>
    </row>
    <row r="87" spans="1:7" ht="12.75" x14ac:dyDescent="0.2">
      <c r="A87" s="28" t="str">
        <f t="shared" si="1"/>
        <v xml:space="preserve">      126305651</v>
      </c>
      <c r="B87" s="40" t="s">
        <v>181</v>
      </c>
      <c r="C87" s="43">
        <v>-31965.09</v>
      </c>
      <c r="D87" s="43">
        <v>0</v>
      </c>
      <c r="E87" s="43">
        <v>0</v>
      </c>
      <c r="F87" s="43">
        <v>-31965.09</v>
      </c>
      <c r="G87" s="43">
        <v>0</v>
      </c>
    </row>
    <row r="88" spans="1:7" ht="12.75" x14ac:dyDescent="0.2">
      <c r="A88" s="28" t="str">
        <f t="shared" si="1"/>
        <v xml:space="preserve">      126305662</v>
      </c>
      <c r="B88" s="40" t="s">
        <v>183</v>
      </c>
      <c r="C88" s="43">
        <v>-453.6</v>
      </c>
      <c r="D88" s="43">
        <v>0</v>
      </c>
      <c r="E88" s="43">
        <v>0</v>
      </c>
      <c r="F88" s="43">
        <v>-453.6</v>
      </c>
      <c r="G88" s="43">
        <v>0</v>
      </c>
    </row>
    <row r="89" spans="1:7" ht="12.75" x14ac:dyDescent="0.2">
      <c r="A89" s="28" t="str">
        <f t="shared" si="1"/>
        <v xml:space="preserve">      126305663</v>
      </c>
      <c r="B89" s="40" t="s">
        <v>185</v>
      </c>
      <c r="C89" s="43">
        <v>-1354.43</v>
      </c>
      <c r="D89" s="43">
        <v>0</v>
      </c>
      <c r="E89" s="43">
        <v>0</v>
      </c>
      <c r="F89" s="43">
        <v>-1354.43</v>
      </c>
      <c r="G89" s="43">
        <v>0</v>
      </c>
    </row>
    <row r="90" spans="1:7" ht="12.75" x14ac:dyDescent="0.2">
      <c r="A90" s="28" t="str">
        <f t="shared" si="1"/>
        <v xml:space="preserve">      126305691</v>
      </c>
      <c r="B90" s="40" t="s">
        <v>187</v>
      </c>
      <c r="C90" s="43">
        <v>-17795.759999999998</v>
      </c>
      <c r="D90" s="43">
        <v>0</v>
      </c>
      <c r="E90" s="43">
        <v>0</v>
      </c>
      <c r="F90" s="43">
        <v>-17795.759999999998</v>
      </c>
      <c r="G90" s="43">
        <v>0</v>
      </c>
    </row>
    <row r="91" spans="1:7" ht="12.75" x14ac:dyDescent="0.2">
      <c r="A91" s="28" t="str">
        <f t="shared" si="1"/>
        <v xml:space="preserve">*     1263     </v>
      </c>
      <c r="B91" s="40" t="s">
        <v>189</v>
      </c>
      <c r="C91" s="43">
        <v>-1482742.37</v>
      </c>
      <c r="D91" s="43">
        <v>0</v>
      </c>
      <c r="E91" s="43">
        <v>0</v>
      </c>
      <c r="F91" s="43">
        <v>-1482742.37</v>
      </c>
      <c r="G91" s="43">
        <v>0</v>
      </c>
    </row>
    <row r="92" spans="1:7" ht="12.75" x14ac:dyDescent="0.2">
      <c r="A92" s="28" t="str">
        <f t="shared" si="1"/>
        <v xml:space="preserve">      126505911</v>
      </c>
      <c r="B92" s="40" t="s">
        <v>191</v>
      </c>
      <c r="C92" s="43">
        <v>-83977.35</v>
      </c>
      <c r="D92" s="43">
        <v>0</v>
      </c>
      <c r="E92" s="43">
        <v>0</v>
      </c>
      <c r="F92" s="43">
        <v>-83977.35</v>
      </c>
      <c r="G92" s="43">
        <v>0</v>
      </c>
    </row>
    <row r="93" spans="1:7" ht="12.75" x14ac:dyDescent="0.2">
      <c r="A93" s="28" t="str">
        <f t="shared" si="1"/>
        <v xml:space="preserve">      126505951</v>
      </c>
      <c r="B93" s="40" t="s">
        <v>193</v>
      </c>
      <c r="C93" s="43">
        <v>-173250</v>
      </c>
      <c r="D93" s="43">
        <v>0</v>
      </c>
      <c r="E93" s="43">
        <v>0</v>
      </c>
      <c r="F93" s="43">
        <v>-173250</v>
      </c>
      <c r="G93" s="43">
        <v>0</v>
      </c>
    </row>
    <row r="94" spans="1:7" ht="12.75" x14ac:dyDescent="0.2">
      <c r="A94" s="28" t="str">
        <f t="shared" si="1"/>
        <v xml:space="preserve">      126505971</v>
      </c>
      <c r="B94" s="40" t="s">
        <v>195</v>
      </c>
      <c r="C94" s="43">
        <v>-12105.5</v>
      </c>
      <c r="D94" s="43">
        <v>0</v>
      </c>
      <c r="E94" s="43">
        <v>0</v>
      </c>
      <c r="F94" s="43">
        <v>-12105.5</v>
      </c>
      <c r="G94" s="43">
        <v>0</v>
      </c>
    </row>
    <row r="95" spans="1:7" ht="12.75" x14ac:dyDescent="0.2">
      <c r="A95" s="28" t="str">
        <f t="shared" si="1"/>
        <v xml:space="preserve">      126505991</v>
      </c>
      <c r="B95" s="40" t="s">
        <v>197</v>
      </c>
      <c r="C95" s="43">
        <v>-777736.57</v>
      </c>
      <c r="D95" s="43">
        <v>0</v>
      </c>
      <c r="E95" s="43">
        <v>0</v>
      </c>
      <c r="F95" s="43">
        <v>-777736.57</v>
      </c>
      <c r="G95" s="43">
        <v>0</v>
      </c>
    </row>
    <row r="96" spans="1:7" ht="12.75" x14ac:dyDescent="0.2">
      <c r="A96" s="28" t="str">
        <f t="shared" si="1"/>
        <v xml:space="preserve">*     1265     </v>
      </c>
      <c r="B96" s="40" t="s">
        <v>199</v>
      </c>
      <c r="C96" s="43">
        <v>-1047069.42</v>
      </c>
      <c r="D96" s="43">
        <v>0</v>
      </c>
      <c r="E96" s="43">
        <v>0</v>
      </c>
      <c r="F96" s="43">
        <v>-1047069.42</v>
      </c>
      <c r="G96" s="43">
        <v>0</v>
      </c>
    </row>
    <row r="97" spans="1:7" ht="12.75" x14ac:dyDescent="0.2">
      <c r="A97" s="28" t="str">
        <f t="shared" si="1"/>
        <v xml:space="preserve">**    1260     </v>
      </c>
      <c r="B97" s="40" t="s">
        <v>201</v>
      </c>
      <c r="C97" s="43">
        <v>-8631306.1199999992</v>
      </c>
      <c r="D97" s="43">
        <v>0</v>
      </c>
      <c r="E97" s="43">
        <v>0</v>
      </c>
      <c r="F97" s="43">
        <v>-8631306.1199999992</v>
      </c>
      <c r="G97" s="43">
        <v>0</v>
      </c>
    </row>
    <row r="98" spans="1:7" ht="12.75" x14ac:dyDescent="0.2">
      <c r="A98" s="28" t="str">
        <f t="shared" si="1"/>
        <v xml:space="preserve">      127106311</v>
      </c>
      <c r="B98" s="40" t="s">
        <v>203</v>
      </c>
      <c r="C98" s="43">
        <v>575835.30000000005</v>
      </c>
      <c r="D98" s="43">
        <v>693000</v>
      </c>
      <c r="E98" s="43">
        <v>-305000</v>
      </c>
      <c r="F98" s="43">
        <v>963835.3</v>
      </c>
      <c r="G98" s="43">
        <v>388000</v>
      </c>
    </row>
    <row r="99" spans="1:7" ht="12.75" x14ac:dyDescent="0.2">
      <c r="A99" s="28" t="str">
        <f t="shared" si="1"/>
        <v xml:space="preserve">*     1271     </v>
      </c>
      <c r="B99" s="40" t="s">
        <v>205</v>
      </c>
      <c r="C99" s="43">
        <v>575835.30000000005</v>
      </c>
      <c r="D99" s="43">
        <v>693000</v>
      </c>
      <c r="E99" s="43">
        <v>-305000</v>
      </c>
      <c r="F99" s="43">
        <v>963835.3</v>
      </c>
      <c r="G99" s="43">
        <v>388000</v>
      </c>
    </row>
    <row r="100" spans="1:7" ht="12.75" x14ac:dyDescent="0.2">
      <c r="A100" s="28" t="str">
        <f t="shared" si="1"/>
        <v xml:space="preserve">**    1270     </v>
      </c>
      <c r="B100" s="40" t="s">
        <v>207</v>
      </c>
      <c r="C100" s="43">
        <v>575835.30000000005</v>
      </c>
      <c r="D100" s="43">
        <v>693000</v>
      </c>
      <c r="E100" s="43">
        <v>-305000</v>
      </c>
      <c r="F100" s="43">
        <v>963835.3</v>
      </c>
      <c r="G100" s="43">
        <v>388000</v>
      </c>
    </row>
    <row r="101" spans="1:7" ht="12.75" x14ac:dyDescent="0.2">
      <c r="A101" s="28" t="str">
        <f t="shared" si="1"/>
        <v xml:space="preserve">***   1200     </v>
      </c>
      <c r="B101" s="40" t="s">
        <v>209</v>
      </c>
      <c r="C101" s="43">
        <v>85921931.379999995</v>
      </c>
      <c r="D101" s="43">
        <v>6378308.3899999987</v>
      </c>
      <c r="E101" s="43">
        <v>-1491720.32</v>
      </c>
      <c r="F101" s="43">
        <v>90808519.450000003</v>
      </c>
      <c r="G101" s="43">
        <v>4886588.0700000077</v>
      </c>
    </row>
    <row r="102" spans="1:7" ht="12.75" x14ac:dyDescent="0.2">
      <c r="A102" s="28" t="str">
        <f t="shared" si="1"/>
        <v xml:space="preserve">****  1000     </v>
      </c>
      <c r="B102" s="40" t="s">
        <v>211</v>
      </c>
      <c r="C102" s="43">
        <v>120618192.37</v>
      </c>
      <c r="D102" s="43">
        <v>40154333.950000003</v>
      </c>
      <c r="E102" s="43">
        <v>-33207961.660000004</v>
      </c>
      <c r="F102" s="43">
        <v>127564564.66</v>
      </c>
      <c r="G102" s="43">
        <v>6946372.2899999917</v>
      </c>
    </row>
    <row r="103" spans="1:7" ht="12.75" x14ac:dyDescent="0.2">
      <c r="A103" s="28" t="str">
        <f t="shared" si="1"/>
        <v xml:space="preserve">      211200001</v>
      </c>
      <c r="B103" s="40" t="s">
        <v>213</v>
      </c>
      <c r="C103" s="43">
        <v>0</v>
      </c>
      <c r="D103" s="43">
        <v>5594776.8999999994</v>
      </c>
      <c r="E103" s="43">
        <v>-5594776.8999999994</v>
      </c>
      <c r="F103" s="43">
        <v>0</v>
      </c>
      <c r="G103" s="43">
        <v>0</v>
      </c>
    </row>
    <row r="104" spans="1:7" ht="12.75" x14ac:dyDescent="0.2">
      <c r="A104" s="28" t="str">
        <f t="shared" si="1"/>
        <v xml:space="preserve">*     2112     </v>
      </c>
      <c r="B104" s="40" t="s">
        <v>217</v>
      </c>
      <c r="C104" s="43">
        <v>0</v>
      </c>
      <c r="D104" s="43">
        <v>5594776.8999999994</v>
      </c>
      <c r="E104" s="43">
        <v>-5594776.8999999994</v>
      </c>
      <c r="F104" s="43">
        <v>0</v>
      </c>
      <c r="G104" s="43">
        <v>0</v>
      </c>
    </row>
    <row r="105" spans="1:7" ht="12.75" x14ac:dyDescent="0.2">
      <c r="A105" s="28" t="str">
        <f t="shared" si="1"/>
        <v xml:space="preserve">      211700001</v>
      </c>
      <c r="B105" s="40" t="s">
        <v>219</v>
      </c>
      <c r="C105" s="43">
        <v>-95.22</v>
      </c>
      <c r="D105" s="43">
        <v>285.65999999999997</v>
      </c>
      <c r="E105" s="43">
        <v>-190.44</v>
      </c>
      <c r="F105" s="43">
        <v>0</v>
      </c>
      <c r="G105" s="43">
        <v>95.22</v>
      </c>
    </row>
    <row r="106" spans="1:7" ht="12.75" x14ac:dyDescent="0.2">
      <c r="A106" s="28" t="str">
        <f t="shared" si="1"/>
        <v xml:space="preserve">      211700002</v>
      </c>
      <c r="B106" s="40" t="s">
        <v>221</v>
      </c>
      <c r="C106" s="43">
        <v>-75596.66</v>
      </c>
      <c r="D106" s="43">
        <v>292763.96999999997</v>
      </c>
      <c r="E106" s="43">
        <v>-291832.38</v>
      </c>
      <c r="F106" s="43">
        <v>-74665.070000000036</v>
      </c>
      <c r="G106" s="43">
        <v>931.5899999999674</v>
      </c>
    </row>
    <row r="107" spans="1:7" ht="12.75" x14ac:dyDescent="0.2">
      <c r="A107" s="28" t="str">
        <f t="shared" si="1"/>
        <v xml:space="preserve">      211700003</v>
      </c>
      <c r="B107" s="40" t="s">
        <v>223</v>
      </c>
      <c r="C107" s="43">
        <v>-952.38</v>
      </c>
      <c r="D107" s="43">
        <v>2857.14</v>
      </c>
      <c r="E107" s="43">
        <v>-1904.76</v>
      </c>
      <c r="F107" s="43">
        <v>0</v>
      </c>
      <c r="G107" s="43">
        <v>952.38</v>
      </c>
    </row>
    <row r="108" spans="1:7" ht="12.75" x14ac:dyDescent="0.2">
      <c r="A108" s="28" t="str">
        <f t="shared" si="1"/>
        <v xml:space="preserve">      211700006</v>
      </c>
      <c r="B108" s="40" t="s">
        <v>225</v>
      </c>
      <c r="C108" s="43">
        <v>-12970</v>
      </c>
      <c r="D108" s="43">
        <v>38484</v>
      </c>
      <c r="E108" s="43">
        <v>-38438</v>
      </c>
      <c r="F108" s="43">
        <v>-12924</v>
      </c>
      <c r="G108" s="43">
        <v>46</v>
      </c>
    </row>
    <row r="109" spans="1:7" ht="12.75" x14ac:dyDescent="0.2">
      <c r="A109" s="28" t="str">
        <f t="shared" si="1"/>
        <v xml:space="preserve">      211700007</v>
      </c>
      <c r="B109" s="40" t="s">
        <v>227</v>
      </c>
      <c r="C109" s="43">
        <v>0</v>
      </c>
      <c r="D109" s="43">
        <v>604674</v>
      </c>
      <c r="E109" s="43">
        <v>-604674</v>
      </c>
      <c r="F109" s="43">
        <v>0</v>
      </c>
      <c r="G109" s="43">
        <v>0</v>
      </c>
    </row>
    <row r="110" spans="1:7" ht="12.75" x14ac:dyDescent="0.2">
      <c r="A110" s="28" t="str">
        <f t="shared" si="1"/>
        <v xml:space="preserve">      211700008</v>
      </c>
      <c r="B110" s="40" t="s">
        <v>229</v>
      </c>
      <c r="C110" s="43">
        <v>-45644</v>
      </c>
      <c r="D110" s="43">
        <v>233021</v>
      </c>
      <c r="E110" s="43">
        <v>-245080</v>
      </c>
      <c r="F110" s="43">
        <v>-57703</v>
      </c>
      <c r="G110" s="43">
        <v>-12059</v>
      </c>
    </row>
    <row r="111" spans="1:7" ht="12.75" x14ac:dyDescent="0.2">
      <c r="A111" s="28" t="str">
        <f t="shared" si="1"/>
        <v xml:space="preserve">      211700102</v>
      </c>
      <c r="B111" s="40" t="s">
        <v>231</v>
      </c>
      <c r="C111" s="43">
        <v>-57337.79</v>
      </c>
      <c r="D111" s="43">
        <v>178536.04</v>
      </c>
      <c r="E111" s="43">
        <v>-180250.76</v>
      </c>
      <c r="F111" s="43">
        <v>-59052.510000000009</v>
      </c>
      <c r="G111" s="43">
        <v>-1714.7200000000084</v>
      </c>
    </row>
    <row r="112" spans="1:7" ht="12.75" x14ac:dyDescent="0.2">
      <c r="A112" s="28" t="str">
        <f t="shared" si="1"/>
        <v xml:space="preserve">      211700103</v>
      </c>
      <c r="B112" s="40" t="s">
        <v>233</v>
      </c>
      <c r="C112" s="43">
        <v>-17502.759999999998</v>
      </c>
      <c r="D112" s="43">
        <v>72034.22</v>
      </c>
      <c r="E112" s="43">
        <v>-72584.5</v>
      </c>
      <c r="F112" s="43">
        <v>-18053.039999999994</v>
      </c>
      <c r="G112" s="43">
        <v>-550.2799999999952</v>
      </c>
    </row>
    <row r="113" spans="1:7" ht="12.75" x14ac:dyDescent="0.2">
      <c r="A113" s="28" t="str">
        <f t="shared" si="1"/>
        <v xml:space="preserve">      211700104</v>
      </c>
      <c r="B113" s="40" t="s">
        <v>235</v>
      </c>
      <c r="C113" s="43">
        <v>0</v>
      </c>
      <c r="D113" s="43">
        <v>3051.42</v>
      </c>
      <c r="E113" s="43">
        <v>-3051.42</v>
      </c>
      <c r="F113" s="43">
        <v>0</v>
      </c>
      <c r="G113" s="43">
        <v>0</v>
      </c>
    </row>
    <row r="114" spans="1:7" ht="12.75" x14ac:dyDescent="0.2">
      <c r="A114" s="28" t="str">
        <f t="shared" si="1"/>
        <v xml:space="preserve">      211700105</v>
      </c>
      <c r="B114" s="40" t="s">
        <v>237</v>
      </c>
      <c r="C114" s="43">
        <v>-90247.53</v>
      </c>
      <c r="D114" s="43">
        <v>182739.88</v>
      </c>
      <c r="E114" s="43">
        <v>-92492.35</v>
      </c>
      <c r="F114" s="43">
        <v>0</v>
      </c>
      <c r="G114" s="43">
        <v>90247.53</v>
      </c>
    </row>
    <row r="115" spans="1:7" ht="12.75" x14ac:dyDescent="0.2">
      <c r="A115" s="28" t="str">
        <f t="shared" si="1"/>
        <v xml:space="preserve">      211700106</v>
      </c>
      <c r="B115" s="40" t="s">
        <v>239</v>
      </c>
      <c r="C115" s="43">
        <v>-73980.13</v>
      </c>
      <c r="D115" s="43">
        <v>149696.47</v>
      </c>
      <c r="E115" s="43">
        <v>-75716.34</v>
      </c>
      <c r="F115" s="43">
        <v>0</v>
      </c>
      <c r="G115" s="43">
        <v>73980.13</v>
      </c>
    </row>
    <row r="116" spans="1:7" ht="12.75" x14ac:dyDescent="0.2">
      <c r="A116" s="28" t="str">
        <f t="shared" si="1"/>
        <v xml:space="preserve">      211700107</v>
      </c>
      <c r="B116" s="40" t="s">
        <v>241</v>
      </c>
      <c r="C116" s="43">
        <v>-31121.98</v>
      </c>
      <c r="D116" s="43">
        <v>77804.94</v>
      </c>
      <c r="E116" s="43">
        <v>-62246.239999999998</v>
      </c>
      <c r="F116" s="43">
        <v>-15563.279999999992</v>
      </c>
      <c r="G116" s="43">
        <v>15558.700000000008</v>
      </c>
    </row>
    <row r="117" spans="1:7" ht="12.75" x14ac:dyDescent="0.2">
      <c r="A117" s="28" t="str">
        <f t="shared" si="1"/>
        <v xml:space="preserve">      211700301</v>
      </c>
      <c r="B117" s="40" t="s">
        <v>243</v>
      </c>
      <c r="C117" s="43">
        <v>-239812.7</v>
      </c>
      <c r="D117" s="43">
        <v>660441.54999999993</v>
      </c>
      <c r="E117" s="43">
        <v>-671766.98</v>
      </c>
      <c r="F117" s="43">
        <v>-251138.13000000006</v>
      </c>
      <c r="G117" s="43">
        <v>-11325.430000000051</v>
      </c>
    </row>
    <row r="118" spans="1:7" ht="12.75" x14ac:dyDescent="0.2">
      <c r="A118" s="28" t="str">
        <f t="shared" si="1"/>
        <v xml:space="preserve">*     2117     </v>
      </c>
      <c r="B118" s="40" t="s">
        <v>245</v>
      </c>
      <c r="C118" s="43">
        <v>-645261.15</v>
      </c>
      <c r="D118" s="43">
        <v>2496390.29</v>
      </c>
      <c r="E118" s="43">
        <v>-2340228.17</v>
      </c>
      <c r="F118" s="43">
        <v>-489099.0299999998</v>
      </c>
      <c r="G118" s="43">
        <v>156162.12000000023</v>
      </c>
    </row>
    <row r="119" spans="1:7" ht="12.75" x14ac:dyDescent="0.2">
      <c r="A119" s="28" t="str">
        <f t="shared" si="1"/>
        <v xml:space="preserve">      211900001</v>
      </c>
      <c r="B119" s="40" t="s">
        <v>247</v>
      </c>
      <c r="C119" s="43">
        <v>0</v>
      </c>
      <c r="D119" s="43">
        <v>2425496.6800000002</v>
      </c>
      <c r="E119" s="43">
        <v>-2425496.6800000002</v>
      </c>
      <c r="F119" s="43">
        <v>0</v>
      </c>
      <c r="G119" s="43">
        <v>0</v>
      </c>
    </row>
    <row r="120" spans="1:7" ht="12.75" x14ac:dyDescent="0.2">
      <c r="A120" s="28" t="str">
        <f t="shared" si="1"/>
        <v xml:space="preserve">*     2119     </v>
      </c>
      <c r="B120" s="40" t="s">
        <v>249</v>
      </c>
      <c r="C120" s="43">
        <v>0</v>
      </c>
      <c r="D120" s="43">
        <v>2425496.6800000002</v>
      </c>
      <c r="E120" s="43">
        <v>-2425496.6800000002</v>
      </c>
      <c r="F120" s="43">
        <v>0</v>
      </c>
      <c r="G120" s="43">
        <v>0</v>
      </c>
    </row>
    <row r="121" spans="1:7" ht="12.75" x14ac:dyDescent="0.2">
      <c r="A121" s="28" t="str">
        <f t="shared" si="1"/>
        <v xml:space="preserve">**    2110     </v>
      </c>
      <c r="B121" s="40" t="s">
        <v>251</v>
      </c>
      <c r="C121" s="43">
        <v>-645261.15</v>
      </c>
      <c r="D121" s="43">
        <v>10516663.870000001</v>
      </c>
      <c r="E121" s="43">
        <v>-10360501.75</v>
      </c>
      <c r="F121" s="43">
        <v>-489099.02999999933</v>
      </c>
      <c r="G121" s="43">
        <v>156162.12000000069</v>
      </c>
    </row>
    <row r="122" spans="1:7" ht="12.75" x14ac:dyDescent="0.2">
      <c r="A122" s="28" t="str">
        <f t="shared" si="1"/>
        <v xml:space="preserve">***   2100     </v>
      </c>
      <c r="B122" s="40" t="s">
        <v>253</v>
      </c>
      <c r="C122" s="43">
        <v>-645261.15</v>
      </c>
      <c r="D122" s="43">
        <v>10516663.870000001</v>
      </c>
      <c r="E122" s="43">
        <v>-10360501.75</v>
      </c>
      <c r="F122" s="43">
        <v>-489099.02999999933</v>
      </c>
      <c r="G122" s="43">
        <v>156162.12000000069</v>
      </c>
    </row>
    <row r="123" spans="1:7" ht="12.75" x14ac:dyDescent="0.2">
      <c r="A123" s="28" t="str">
        <f t="shared" si="1"/>
        <v xml:space="preserve">****  2000     </v>
      </c>
      <c r="B123" s="40" t="s">
        <v>255</v>
      </c>
      <c r="C123" s="43">
        <v>-645261.15</v>
      </c>
      <c r="D123" s="43">
        <v>10516663.870000001</v>
      </c>
      <c r="E123" s="43">
        <v>-10360501.75</v>
      </c>
      <c r="F123" s="43">
        <v>-489099.02999999933</v>
      </c>
      <c r="G123" s="43">
        <v>156162.12000000069</v>
      </c>
    </row>
    <row r="124" spans="1:7" ht="12.75" x14ac:dyDescent="0.2">
      <c r="A124" s="28" t="str">
        <f t="shared" si="1"/>
        <v xml:space="preserve">      311000001</v>
      </c>
      <c r="B124" s="40" t="s">
        <v>257</v>
      </c>
      <c r="C124" s="43">
        <v>-30625150.120000001</v>
      </c>
      <c r="D124" s="43">
        <v>0</v>
      </c>
      <c r="E124" s="43">
        <v>-2527202.7799999998</v>
      </c>
      <c r="F124" s="43">
        <v>-33152352.900000002</v>
      </c>
      <c r="G124" s="43">
        <v>-2527202.7800000012</v>
      </c>
    </row>
    <row r="125" spans="1:7" ht="12.75" x14ac:dyDescent="0.2">
      <c r="A125" s="28" t="str">
        <f t="shared" si="1"/>
        <v xml:space="preserve">      311000002</v>
      </c>
      <c r="B125" s="40" t="s">
        <v>259</v>
      </c>
      <c r="C125" s="43">
        <v>-18876256.16</v>
      </c>
      <c r="D125" s="43">
        <v>0</v>
      </c>
      <c r="E125" s="43">
        <v>-2043734.32</v>
      </c>
      <c r="F125" s="43">
        <v>-20919990.48</v>
      </c>
      <c r="G125" s="43">
        <v>-2043734.3200000003</v>
      </c>
    </row>
    <row r="126" spans="1:7" ht="12.75" x14ac:dyDescent="0.2">
      <c r="A126" s="28" t="str">
        <f t="shared" si="1"/>
        <v xml:space="preserve">      311000003</v>
      </c>
      <c r="B126" s="40" t="s">
        <v>261</v>
      </c>
      <c r="C126" s="43">
        <v>-697547.14</v>
      </c>
      <c r="D126" s="43">
        <v>0</v>
      </c>
      <c r="E126" s="43">
        <v>0</v>
      </c>
      <c r="F126" s="43">
        <v>-697547.14</v>
      </c>
      <c r="G126" s="43">
        <v>0</v>
      </c>
    </row>
    <row r="127" spans="1:7" ht="12.75" x14ac:dyDescent="0.2">
      <c r="A127" s="28" t="str">
        <f t="shared" si="1"/>
        <v xml:space="preserve">      311000004</v>
      </c>
      <c r="B127" s="40" t="s">
        <v>263</v>
      </c>
      <c r="C127" s="43">
        <v>-1562237.37</v>
      </c>
      <c r="D127" s="43">
        <v>0</v>
      </c>
      <c r="E127" s="43">
        <v>0</v>
      </c>
      <c r="F127" s="43">
        <v>-1562237.37</v>
      </c>
      <c r="G127" s="43">
        <v>0</v>
      </c>
    </row>
    <row r="128" spans="1:7" ht="12.75" x14ac:dyDescent="0.2">
      <c r="A128" s="28" t="str">
        <f t="shared" si="1"/>
        <v xml:space="preserve">      311000005</v>
      </c>
      <c r="B128" s="40" t="s">
        <v>265</v>
      </c>
      <c r="C128" s="43">
        <v>-294983.2</v>
      </c>
      <c r="D128" s="43">
        <v>0</v>
      </c>
      <c r="E128" s="43">
        <v>0</v>
      </c>
      <c r="F128" s="43">
        <v>-294983.2</v>
      </c>
      <c r="G128" s="43">
        <v>0</v>
      </c>
    </row>
    <row r="129" spans="1:7" ht="12.75" x14ac:dyDescent="0.2">
      <c r="A129" s="28" t="str">
        <f t="shared" si="1"/>
        <v xml:space="preserve">*     3110     </v>
      </c>
      <c r="B129" s="40" t="s">
        <v>267</v>
      </c>
      <c r="C129" s="43">
        <v>-52056173.990000002</v>
      </c>
      <c r="D129" s="43">
        <v>0</v>
      </c>
      <c r="E129" s="43">
        <v>-4570937.0999999996</v>
      </c>
      <c r="F129" s="43">
        <v>-56627111.090000004</v>
      </c>
      <c r="G129" s="43">
        <v>-4570937.1000000015</v>
      </c>
    </row>
    <row r="130" spans="1:7" ht="12.75" x14ac:dyDescent="0.2">
      <c r="A130" s="28" t="str">
        <f t="shared" si="1"/>
        <v xml:space="preserve">**    3110     </v>
      </c>
      <c r="B130" s="40" t="s">
        <v>269</v>
      </c>
      <c r="C130" s="43">
        <v>-52056173.990000002</v>
      </c>
      <c r="D130" s="43">
        <v>0</v>
      </c>
      <c r="E130" s="43">
        <v>-4570937.0999999996</v>
      </c>
      <c r="F130" s="43">
        <v>-56627111.090000004</v>
      </c>
      <c r="G130" s="43">
        <v>-4570937.1000000015</v>
      </c>
    </row>
    <row r="131" spans="1:7" ht="12.75" x14ac:dyDescent="0.2">
      <c r="A131" s="28" t="str">
        <f t="shared" si="1"/>
        <v xml:space="preserve">***   3100     </v>
      </c>
      <c r="B131" s="40" t="s">
        <v>271</v>
      </c>
      <c r="C131" s="43">
        <v>-52056173.990000002</v>
      </c>
      <c r="D131" s="43">
        <v>0</v>
      </c>
      <c r="E131" s="43">
        <v>-4570937.0999999996</v>
      </c>
      <c r="F131" s="43">
        <v>-56627111.090000004</v>
      </c>
      <c r="G131" s="43">
        <v>-4570937.1000000015</v>
      </c>
    </row>
    <row r="132" spans="1:7" ht="12.75" x14ac:dyDescent="0.2">
      <c r="A132" s="28" t="str">
        <f t="shared" ref="A132:A195" si="2">MID(B132,1,15)</f>
        <v xml:space="preserve">*     3210     </v>
      </c>
      <c r="B132" s="40" t="s">
        <v>273</v>
      </c>
      <c r="C132" s="43">
        <v>-5790011.5199999996</v>
      </c>
      <c r="D132" s="43">
        <v>9125739.2599999998</v>
      </c>
      <c r="E132" s="43">
        <v>-11653973.449999999</v>
      </c>
      <c r="F132" s="43">
        <v>-8318245.709999999</v>
      </c>
      <c r="G132" s="43">
        <v>-2528234.1899999995</v>
      </c>
    </row>
    <row r="133" spans="1:7" ht="12.75" x14ac:dyDescent="0.2">
      <c r="A133" s="28" t="str">
        <f t="shared" si="2"/>
        <v xml:space="preserve">**    3210     </v>
      </c>
      <c r="B133" s="40" t="s">
        <v>275</v>
      </c>
      <c r="C133" s="43">
        <v>-5790011.5199999996</v>
      </c>
      <c r="D133" s="43">
        <v>9125739.2599999998</v>
      </c>
      <c r="E133" s="43">
        <v>-11653973.449999999</v>
      </c>
      <c r="F133" s="43">
        <v>-8318245.709999999</v>
      </c>
      <c r="G133" s="43">
        <v>-2528234.1899999995</v>
      </c>
    </row>
    <row r="134" spans="1:7" ht="12.75" x14ac:dyDescent="0.2">
      <c r="A134" s="28" t="str">
        <f t="shared" si="2"/>
        <v xml:space="preserve">      322000001</v>
      </c>
      <c r="B134" s="40" t="s">
        <v>277</v>
      </c>
      <c r="C134" s="43">
        <v>-5995282.2400000002</v>
      </c>
      <c r="D134" s="43">
        <v>0</v>
      </c>
      <c r="E134" s="43">
        <v>0</v>
      </c>
      <c r="F134" s="43">
        <v>-5995282.2400000002</v>
      </c>
      <c r="G134" s="43">
        <v>0</v>
      </c>
    </row>
    <row r="135" spans="1:7" ht="12.75" x14ac:dyDescent="0.2">
      <c r="A135" s="28" t="str">
        <f t="shared" si="2"/>
        <v xml:space="preserve">      322000002</v>
      </c>
      <c r="B135" s="40" t="s">
        <v>279</v>
      </c>
      <c r="C135" s="43">
        <v>-375077.66</v>
      </c>
      <c r="D135" s="43">
        <v>0</v>
      </c>
      <c r="E135" s="43">
        <v>0</v>
      </c>
      <c r="F135" s="43">
        <v>-375077.66</v>
      </c>
      <c r="G135" s="43">
        <v>0</v>
      </c>
    </row>
    <row r="136" spans="1:7" ht="12.75" x14ac:dyDescent="0.2">
      <c r="A136" s="28" t="str">
        <f t="shared" si="2"/>
        <v xml:space="preserve">      322000003</v>
      </c>
      <c r="B136" s="40" t="s">
        <v>281</v>
      </c>
      <c r="C136" s="43">
        <v>-1358240.92</v>
      </c>
      <c r="D136" s="43">
        <v>0</v>
      </c>
      <c r="E136" s="43">
        <v>0</v>
      </c>
      <c r="F136" s="43">
        <v>-1358240.92</v>
      </c>
      <c r="G136" s="43">
        <v>0</v>
      </c>
    </row>
    <row r="137" spans="1:7" ht="12.75" x14ac:dyDescent="0.2">
      <c r="A137" s="28" t="str">
        <f t="shared" si="2"/>
        <v xml:space="preserve">      322000004</v>
      </c>
      <c r="B137" s="40" t="s">
        <v>283</v>
      </c>
      <c r="C137" s="43">
        <v>-1294670</v>
      </c>
      <c r="D137" s="43">
        <v>0</v>
      </c>
      <c r="E137" s="43">
        <v>0</v>
      </c>
      <c r="F137" s="43">
        <v>-1294670</v>
      </c>
      <c r="G137" s="43">
        <v>0</v>
      </c>
    </row>
    <row r="138" spans="1:7" ht="12.75" x14ac:dyDescent="0.2">
      <c r="A138" s="28" t="str">
        <f t="shared" si="2"/>
        <v xml:space="preserve">      322000005</v>
      </c>
      <c r="B138" s="40" t="s">
        <v>285</v>
      </c>
      <c r="C138" s="43">
        <v>-2350255.11</v>
      </c>
      <c r="D138" s="43">
        <v>0</v>
      </c>
      <c r="E138" s="43">
        <v>0</v>
      </c>
      <c r="F138" s="43">
        <v>-2350255.11</v>
      </c>
      <c r="G138" s="43">
        <v>0</v>
      </c>
    </row>
    <row r="139" spans="1:7" ht="12.75" x14ac:dyDescent="0.2">
      <c r="A139" s="28" t="str">
        <f t="shared" si="2"/>
        <v xml:space="preserve">      322000006</v>
      </c>
      <c r="B139" s="40" t="s">
        <v>287</v>
      </c>
      <c r="C139" s="43">
        <v>-1507688.23</v>
      </c>
      <c r="D139" s="43">
        <v>0</v>
      </c>
      <c r="E139" s="43">
        <v>0</v>
      </c>
      <c r="F139" s="43">
        <v>-1507688.23</v>
      </c>
      <c r="G139" s="43">
        <v>0</v>
      </c>
    </row>
    <row r="140" spans="1:7" ht="12.75" x14ac:dyDescent="0.2">
      <c r="A140" s="28" t="str">
        <f t="shared" si="2"/>
        <v xml:space="preserve">      322000007</v>
      </c>
      <c r="B140" s="40" t="s">
        <v>289</v>
      </c>
      <c r="C140" s="43">
        <v>-2650880.14</v>
      </c>
      <c r="D140" s="43">
        <v>0</v>
      </c>
      <c r="E140" s="43">
        <v>0</v>
      </c>
      <c r="F140" s="43">
        <v>-2650880.14</v>
      </c>
      <c r="G140" s="43">
        <v>0</v>
      </c>
    </row>
    <row r="141" spans="1:7" ht="12.75" x14ac:dyDescent="0.2">
      <c r="A141" s="28" t="str">
        <f t="shared" si="2"/>
        <v xml:space="preserve">      322000008</v>
      </c>
      <c r="B141" s="40" t="s">
        <v>291</v>
      </c>
      <c r="C141" s="43">
        <v>-3660727.25</v>
      </c>
      <c r="D141" s="43">
        <v>0</v>
      </c>
      <c r="E141" s="43">
        <v>0</v>
      </c>
      <c r="F141" s="43">
        <v>-3660727.25</v>
      </c>
      <c r="G141" s="43">
        <v>0</v>
      </c>
    </row>
    <row r="142" spans="1:7" ht="12.75" x14ac:dyDescent="0.2">
      <c r="A142" s="28" t="str">
        <f t="shared" si="2"/>
        <v xml:space="preserve">      322000009</v>
      </c>
      <c r="B142" s="40" t="s">
        <v>293</v>
      </c>
      <c r="C142" s="43">
        <v>-1650628.83</v>
      </c>
      <c r="D142" s="43">
        <v>0</v>
      </c>
      <c r="E142" s="43">
        <v>0</v>
      </c>
      <c r="F142" s="43">
        <v>-1650628.83</v>
      </c>
      <c r="G142" s="43">
        <v>0</v>
      </c>
    </row>
    <row r="143" spans="1:7" ht="12.75" x14ac:dyDescent="0.2">
      <c r="A143" s="28" t="str">
        <f t="shared" si="2"/>
        <v xml:space="preserve">      322000010</v>
      </c>
      <c r="B143" s="40" t="s">
        <v>295</v>
      </c>
      <c r="C143" s="43">
        <v>-1033671.7</v>
      </c>
      <c r="D143" s="43">
        <v>0</v>
      </c>
      <c r="E143" s="43">
        <v>0</v>
      </c>
      <c r="F143" s="43">
        <v>-1033671.7</v>
      </c>
      <c r="G143" s="43">
        <v>0</v>
      </c>
    </row>
    <row r="144" spans="1:7" ht="12.75" x14ac:dyDescent="0.2">
      <c r="A144" s="28" t="str">
        <f t="shared" si="2"/>
        <v xml:space="preserve">      322000011</v>
      </c>
      <c r="B144" s="40" t="s">
        <v>297</v>
      </c>
      <c r="C144" s="43">
        <v>-1070921.56</v>
      </c>
      <c r="D144" s="43">
        <v>0</v>
      </c>
      <c r="E144" s="43">
        <v>0</v>
      </c>
      <c r="F144" s="43">
        <v>-1070921.56</v>
      </c>
      <c r="G144" s="43">
        <v>0</v>
      </c>
    </row>
    <row r="145" spans="1:7" ht="12.75" x14ac:dyDescent="0.2">
      <c r="A145" s="28" t="str">
        <f t="shared" si="2"/>
        <v xml:space="preserve">      322000012</v>
      </c>
      <c r="B145" s="40" t="s">
        <v>299</v>
      </c>
      <c r="C145" s="43">
        <v>-2315394.66</v>
      </c>
      <c r="D145" s="43">
        <v>0</v>
      </c>
      <c r="E145" s="43">
        <v>0</v>
      </c>
      <c r="F145" s="43">
        <v>-2315394.66</v>
      </c>
      <c r="G145" s="43">
        <v>0</v>
      </c>
    </row>
    <row r="146" spans="1:7" ht="12.75" x14ac:dyDescent="0.2">
      <c r="A146" s="28" t="str">
        <f t="shared" si="2"/>
        <v xml:space="preserve">      322000013</v>
      </c>
      <c r="B146" s="40" t="s">
        <v>301</v>
      </c>
      <c r="C146" s="43">
        <v>-406162.53</v>
      </c>
      <c r="D146" s="43">
        <v>0</v>
      </c>
      <c r="E146" s="43">
        <v>0</v>
      </c>
      <c r="F146" s="43">
        <v>-406162.53</v>
      </c>
      <c r="G146" s="43">
        <v>0</v>
      </c>
    </row>
    <row r="147" spans="1:7" ht="12.75" x14ac:dyDescent="0.2">
      <c r="A147" s="28" t="str">
        <f t="shared" si="2"/>
        <v xml:space="preserve">      322000014</v>
      </c>
      <c r="B147" s="40" t="s">
        <v>303</v>
      </c>
      <c r="C147" s="43">
        <v>-1961013.75</v>
      </c>
      <c r="D147" s="43">
        <v>0</v>
      </c>
      <c r="E147" s="43">
        <v>0</v>
      </c>
      <c r="F147" s="43">
        <v>-1961013.75</v>
      </c>
      <c r="G147" s="43">
        <v>0</v>
      </c>
    </row>
    <row r="148" spans="1:7" ht="12.75" x14ac:dyDescent="0.2">
      <c r="A148" s="28" t="str">
        <f t="shared" si="2"/>
        <v xml:space="preserve">      322000015</v>
      </c>
      <c r="B148" s="40" t="s">
        <v>305</v>
      </c>
      <c r="C148" s="43">
        <v>-5090100.0599999996</v>
      </c>
      <c r="D148" s="43">
        <v>0</v>
      </c>
      <c r="E148" s="43">
        <v>0</v>
      </c>
      <c r="F148" s="43">
        <v>-5090100.0599999996</v>
      </c>
      <c r="G148" s="43">
        <v>0</v>
      </c>
    </row>
    <row r="149" spans="1:7" ht="12.75" x14ac:dyDescent="0.2">
      <c r="A149" s="28" t="str">
        <f t="shared" si="2"/>
        <v xml:space="preserve">      322000016</v>
      </c>
      <c r="B149" s="40" t="s">
        <v>307</v>
      </c>
      <c r="C149" s="43">
        <v>-9696279.5500000007</v>
      </c>
      <c r="D149" s="43">
        <v>442754.42</v>
      </c>
      <c r="E149" s="43">
        <v>0</v>
      </c>
      <c r="F149" s="43">
        <v>-9253525.1300000008</v>
      </c>
      <c r="G149" s="43">
        <v>442754.41999999993</v>
      </c>
    </row>
    <row r="150" spans="1:7" ht="12.75" x14ac:dyDescent="0.2">
      <c r="A150" s="28" t="str">
        <f t="shared" si="2"/>
        <v xml:space="preserve">      322001001</v>
      </c>
      <c r="B150" s="40" t="s">
        <v>309</v>
      </c>
      <c r="C150" s="43">
        <v>-15221315.77</v>
      </c>
      <c r="D150" s="43">
        <v>0</v>
      </c>
      <c r="E150" s="43">
        <v>-442754.42</v>
      </c>
      <c r="F150" s="43">
        <v>-15664070.189999999</v>
      </c>
      <c r="G150" s="43">
        <v>-442754.41999999993</v>
      </c>
    </row>
    <row r="151" spans="1:7" ht="12.75" x14ac:dyDescent="0.2">
      <c r="A151" s="28" t="str">
        <f t="shared" si="2"/>
        <v xml:space="preserve">*     3220     </v>
      </c>
      <c r="B151" s="40" t="s">
        <v>311</v>
      </c>
      <c r="C151" s="43">
        <v>-57638309.960000001</v>
      </c>
      <c r="D151" s="43">
        <v>442754.42</v>
      </c>
      <c r="E151" s="43">
        <v>-442754.42</v>
      </c>
      <c r="F151" s="43">
        <v>-57638309.960000001</v>
      </c>
      <c r="G151" s="43">
        <v>0</v>
      </c>
    </row>
    <row r="152" spans="1:7" ht="12.75" x14ac:dyDescent="0.2">
      <c r="A152" s="28" t="str">
        <f t="shared" si="2"/>
        <v xml:space="preserve">**    3220     </v>
      </c>
      <c r="B152" s="40" t="s">
        <v>313</v>
      </c>
      <c r="C152" s="43">
        <v>-57638309.960000001</v>
      </c>
      <c r="D152" s="43">
        <v>442754.42</v>
      </c>
      <c r="E152" s="43">
        <v>-442754.42</v>
      </c>
      <c r="F152" s="43">
        <v>-57638309.960000001</v>
      </c>
      <c r="G152" s="43">
        <v>0</v>
      </c>
    </row>
    <row r="153" spans="1:7" ht="12.75" x14ac:dyDescent="0.2">
      <c r="A153" s="28" t="str">
        <f t="shared" si="2"/>
        <v xml:space="preserve">      325100002</v>
      </c>
      <c r="B153" s="40" t="s">
        <v>315</v>
      </c>
      <c r="C153" s="43">
        <v>-4488435.75</v>
      </c>
      <c r="D153" s="43">
        <v>173887.61</v>
      </c>
      <c r="E153" s="43">
        <v>-177250.72999999998</v>
      </c>
      <c r="F153" s="43">
        <v>-4491798.8699999992</v>
      </c>
      <c r="G153" s="43">
        <v>-3363.1199999991804</v>
      </c>
    </row>
    <row r="154" spans="1:7" ht="12.75" x14ac:dyDescent="0.2">
      <c r="A154" s="28" t="str">
        <f t="shared" si="2"/>
        <v xml:space="preserve">*     3251     </v>
      </c>
      <c r="B154" s="40" t="s">
        <v>317</v>
      </c>
      <c r="C154" s="43">
        <v>-4488435.75</v>
      </c>
      <c r="D154" s="43">
        <v>173887.61</v>
      </c>
      <c r="E154" s="43">
        <v>-177250.72999999998</v>
      </c>
      <c r="F154" s="43">
        <v>-4491798.8699999992</v>
      </c>
      <c r="G154" s="43">
        <v>-3363.1199999991804</v>
      </c>
    </row>
    <row r="155" spans="1:7" ht="12.75" x14ac:dyDescent="0.2">
      <c r="A155" s="28" t="str">
        <f t="shared" si="2"/>
        <v xml:space="preserve">**    3250     </v>
      </c>
      <c r="B155" s="40" t="s">
        <v>319</v>
      </c>
      <c r="C155" s="43">
        <v>-4488435.75</v>
      </c>
      <c r="D155" s="43">
        <v>173887.61</v>
      </c>
      <c r="E155" s="43">
        <v>-177250.72999999998</v>
      </c>
      <c r="F155" s="43">
        <v>-4491798.8699999992</v>
      </c>
      <c r="G155" s="43">
        <v>-3363.1199999991804</v>
      </c>
    </row>
    <row r="156" spans="1:7" ht="12.75" x14ac:dyDescent="0.2">
      <c r="A156" s="28" t="str">
        <f t="shared" si="2"/>
        <v xml:space="preserve">***   3200     </v>
      </c>
      <c r="B156" s="40" t="s">
        <v>321</v>
      </c>
      <c r="C156" s="43">
        <v>-67916757.230000004</v>
      </c>
      <c r="D156" s="43">
        <v>9742381.2899999991</v>
      </c>
      <c r="E156" s="43">
        <v>-12273978.600000001</v>
      </c>
      <c r="F156" s="43">
        <v>-70448354.540000007</v>
      </c>
      <c r="G156" s="43">
        <v>-2531597.3100000024</v>
      </c>
    </row>
    <row r="157" spans="1:7" ht="12.75" x14ac:dyDescent="0.2">
      <c r="A157" s="28" t="str">
        <f t="shared" si="2"/>
        <v xml:space="preserve">****  3000     </v>
      </c>
      <c r="B157" s="40" t="s">
        <v>323</v>
      </c>
      <c r="C157" s="43">
        <v>-119972931.22</v>
      </c>
      <c r="D157" s="43">
        <v>9742381.2899999991</v>
      </c>
      <c r="E157" s="43">
        <v>-16844915.699999999</v>
      </c>
      <c r="F157" s="43">
        <v>-127075465.63000001</v>
      </c>
      <c r="G157" s="43">
        <v>-7102534.4100000113</v>
      </c>
    </row>
    <row r="158" spans="1:7" ht="12.75" x14ac:dyDescent="0.2">
      <c r="A158" s="28" t="str">
        <f t="shared" si="2"/>
        <v xml:space="preserve">*****          </v>
      </c>
      <c r="B158" s="41" t="s">
        <v>325</v>
      </c>
      <c r="C158" s="44">
        <v>0</v>
      </c>
      <c r="D158" s="44">
        <v>60413379.109999992</v>
      </c>
      <c r="E158" s="44">
        <v>-60413379.109999992</v>
      </c>
      <c r="F158" s="44">
        <v>0</v>
      </c>
      <c r="G158" s="44">
        <v>0</v>
      </c>
    </row>
    <row r="159" spans="1:7" ht="12.75" x14ac:dyDescent="0.2">
      <c r="A159" s="28" t="str">
        <f t="shared" si="2"/>
        <v xml:space="preserve">      416208104</v>
      </c>
      <c r="B159" s="40" t="s">
        <v>327</v>
      </c>
      <c r="C159" s="43">
        <v>-6483.24</v>
      </c>
      <c r="D159" s="43">
        <v>0</v>
      </c>
      <c r="E159" s="43">
        <v>-12806.4</v>
      </c>
      <c r="F159" s="43">
        <v>-19289.64</v>
      </c>
      <c r="G159" s="43">
        <v>-12806.4</v>
      </c>
    </row>
    <row r="160" spans="1:7" ht="12.75" x14ac:dyDescent="0.2">
      <c r="A160" s="28" t="str">
        <f t="shared" si="2"/>
        <v xml:space="preserve">      416208105</v>
      </c>
      <c r="B160" s="40" t="s">
        <v>329</v>
      </c>
      <c r="C160" s="43">
        <v>-268503.40999999997</v>
      </c>
      <c r="D160" s="43">
        <v>12088.51</v>
      </c>
      <c r="E160" s="43">
        <v>-147915.45000000001</v>
      </c>
      <c r="F160" s="43">
        <v>-404330.35</v>
      </c>
      <c r="G160" s="43">
        <v>-135826.94</v>
      </c>
    </row>
    <row r="161" spans="1:7" ht="12.75" x14ac:dyDescent="0.2">
      <c r="A161" s="28" t="str">
        <f t="shared" si="2"/>
        <v xml:space="preserve">*     4162     </v>
      </c>
      <c r="B161" s="40" t="s">
        <v>331</v>
      </c>
      <c r="C161" s="43">
        <v>-274986.65000000002</v>
      </c>
      <c r="D161" s="43">
        <v>12088.51</v>
      </c>
      <c r="E161" s="43">
        <v>-160721.85</v>
      </c>
      <c r="F161" s="43">
        <v>-423619.99</v>
      </c>
      <c r="G161" s="43">
        <v>-148633.33999999997</v>
      </c>
    </row>
    <row r="162" spans="1:7" ht="12.75" x14ac:dyDescent="0.2">
      <c r="A162" s="28" t="str">
        <f t="shared" si="2"/>
        <v xml:space="preserve">      416908102</v>
      </c>
      <c r="B162" s="40" t="s">
        <v>333</v>
      </c>
      <c r="C162" s="43">
        <v>-6</v>
      </c>
      <c r="D162" s="43">
        <v>0</v>
      </c>
      <c r="E162" s="43">
        <v>-2</v>
      </c>
      <c r="F162" s="43">
        <v>-8</v>
      </c>
      <c r="G162" s="43">
        <v>-2</v>
      </c>
    </row>
    <row r="163" spans="1:7" ht="12.75" x14ac:dyDescent="0.2">
      <c r="A163" s="28" t="str">
        <f t="shared" si="2"/>
        <v xml:space="preserve">      416908103</v>
      </c>
      <c r="B163" s="40" t="s">
        <v>335</v>
      </c>
      <c r="C163" s="43">
        <v>-6479.24</v>
      </c>
      <c r="D163" s="43">
        <v>284.2</v>
      </c>
      <c r="E163" s="43">
        <v>-2106.4</v>
      </c>
      <c r="F163" s="43">
        <v>-8301.44</v>
      </c>
      <c r="G163" s="43">
        <v>-1822.2000000000007</v>
      </c>
    </row>
    <row r="164" spans="1:7" ht="12.75" x14ac:dyDescent="0.2">
      <c r="A164" s="28" t="str">
        <f t="shared" si="2"/>
        <v xml:space="preserve">*     4169     </v>
      </c>
      <c r="B164" s="40" t="s">
        <v>337</v>
      </c>
      <c r="C164" s="43">
        <v>-6485.24</v>
      </c>
      <c r="D164" s="43">
        <v>284.2</v>
      </c>
      <c r="E164" s="43">
        <v>-2108.4</v>
      </c>
      <c r="F164" s="43">
        <v>-8309.44</v>
      </c>
      <c r="G164" s="43">
        <v>-1824.2000000000007</v>
      </c>
    </row>
    <row r="165" spans="1:7" ht="12.75" x14ac:dyDescent="0.2">
      <c r="A165" s="28" t="str">
        <f t="shared" si="2"/>
        <v xml:space="preserve">**    4160     </v>
      </c>
      <c r="B165" s="40" t="s">
        <v>339</v>
      </c>
      <c r="C165" s="43">
        <v>-281471.89</v>
      </c>
      <c r="D165" s="43">
        <v>12372.71</v>
      </c>
      <c r="E165" s="43">
        <v>-162830.25</v>
      </c>
      <c r="F165" s="43">
        <v>-431929.43</v>
      </c>
      <c r="G165" s="43">
        <v>-150457.53999999998</v>
      </c>
    </row>
    <row r="166" spans="1:7" ht="12.75" x14ac:dyDescent="0.2">
      <c r="A166" s="28" t="str">
        <f t="shared" si="2"/>
        <v xml:space="preserve">      417308101</v>
      </c>
      <c r="B166" s="40" t="s">
        <v>341</v>
      </c>
      <c r="C166" s="43">
        <v>-9029129.0800000001</v>
      </c>
      <c r="D166" s="43">
        <v>320491.17</v>
      </c>
      <c r="E166" s="43">
        <v>-4985020.63</v>
      </c>
      <c r="F166" s="43">
        <v>-13693658.539999999</v>
      </c>
      <c r="G166" s="43">
        <v>-4664529.459999999</v>
      </c>
    </row>
    <row r="167" spans="1:7" ht="12.75" x14ac:dyDescent="0.2">
      <c r="A167" s="28" t="str">
        <f t="shared" si="2"/>
        <v xml:space="preserve">      417308102</v>
      </c>
      <c r="B167" s="40" t="s">
        <v>343</v>
      </c>
      <c r="C167" s="43">
        <v>-1235819.5900000001</v>
      </c>
      <c r="D167" s="43">
        <v>63242.520000000004</v>
      </c>
      <c r="E167" s="43">
        <v>-676748.59</v>
      </c>
      <c r="F167" s="43">
        <v>-1849325.6600000001</v>
      </c>
      <c r="G167" s="43">
        <v>-613506.07000000007</v>
      </c>
    </row>
    <row r="168" spans="1:7" ht="12.75" x14ac:dyDescent="0.2">
      <c r="A168" s="28" t="str">
        <f t="shared" si="2"/>
        <v xml:space="preserve">      417308103</v>
      </c>
      <c r="B168" s="40" t="s">
        <v>345</v>
      </c>
      <c r="C168" s="43">
        <v>-182580.11</v>
      </c>
      <c r="D168" s="43">
        <v>0</v>
      </c>
      <c r="E168" s="43">
        <v>-89759.81</v>
      </c>
      <c r="F168" s="43">
        <v>-272339.92</v>
      </c>
      <c r="G168" s="43">
        <v>-89759.81</v>
      </c>
    </row>
    <row r="169" spans="1:7" ht="12.75" x14ac:dyDescent="0.2">
      <c r="A169" s="28" t="str">
        <f t="shared" si="2"/>
        <v xml:space="preserve">      417308104</v>
      </c>
      <c r="B169" s="40" t="s">
        <v>347</v>
      </c>
      <c r="C169" s="43">
        <v>-704865.78</v>
      </c>
      <c r="D169" s="43">
        <v>22741.07</v>
      </c>
      <c r="E169" s="43">
        <v>-372956.65</v>
      </c>
      <c r="F169" s="43">
        <v>-1055081.3600000001</v>
      </c>
      <c r="G169" s="43">
        <v>-350215.58000000007</v>
      </c>
    </row>
    <row r="170" spans="1:7" ht="12.75" x14ac:dyDescent="0.2">
      <c r="A170" s="28" t="str">
        <f t="shared" si="2"/>
        <v xml:space="preserve">      417308105</v>
      </c>
      <c r="B170" s="40" t="s">
        <v>349</v>
      </c>
      <c r="C170" s="43">
        <v>-19764.7</v>
      </c>
      <c r="D170" s="43">
        <v>582.61</v>
      </c>
      <c r="E170" s="43">
        <v>-8748.57</v>
      </c>
      <c r="F170" s="43">
        <v>-27930.66</v>
      </c>
      <c r="G170" s="43">
        <v>-8165.9599999999991</v>
      </c>
    </row>
    <row r="171" spans="1:7" ht="12.75" x14ac:dyDescent="0.2">
      <c r="A171" s="28" t="str">
        <f t="shared" si="2"/>
        <v xml:space="preserve">      417308106</v>
      </c>
      <c r="B171" s="40" t="s">
        <v>351</v>
      </c>
      <c r="C171" s="43">
        <v>-1149572.31</v>
      </c>
      <c r="D171" s="43">
        <v>45027.710000000006</v>
      </c>
      <c r="E171" s="43">
        <v>-584056.1</v>
      </c>
      <c r="F171" s="43">
        <v>-1688600.7000000002</v>
      </c>
      <c r="G171" s="43">
        <v>-539028.39000000013</v>
      </c>
    </row>
    <row r="172" spans="1:7" ht="12.75" x14ac:dyDescent="0.2">
      <c r="A172" s="28" t="str">
        <f t="shared" si="2"/>
        <v xml:space="preserve">      417308107</v>
      </c>
      <c r="B172" s="40" t="s">
        <v>353</v>
      </c>
      <c r="C172" s="43">
        <v>-44383.75</v>
      </c>
      <c r="D172" s="43">
        <v>624.69000000000005</v>
      </c>
      <c r="E172" s="43">
        <v>-19260.650000000001</v>
      </c>
      <c r="F172" s="43">
        <v>-63019.71</v>
      </c>
      <c r="G172" s="43">
        <v>-18635.96</v>
      </c>
    </row>
    <row r="173" spans="1:7" ht="12.75" x14ac:dyDescent="0.2">
      <c r="A173" s="28" t="str">
        <f t="shared" si="2"/>
        <v xml:space="preserve">      417308108</v>
      </c>
      <c r="B173" s="40" t="s">
        <v>616</v>
      </c>
      <c r="C173" s="43">
        <v>-366.86</v>
      </c>
      <c r="D173" s="43">
        <v>0</v>
      </c>
      <c r="E173" s="43">
        <v>0</v>
      </c>
      <c r="F173" s="43">
        <v>-366.86</v>
      </c>
      <c r="G173" s="43">
        <v>0</v>
      </c>
    </row>
    <row r="174" spans="1:7" ht="12.75" x14ac:dyDescent="0.2">
      <c r="A174" s="28" t="str">
        <f t="shared" si="2"/>
        <v xml:space="preserve">      417308109</v>
      </c>
      <c r="B174" s="40" t="s">
        <v>355</v>
      </c>
      <c r="C174" s="43">
        <v>-28745.39</v>
      </c>
      <c r="D174" s="43">
        <v>1029.49</v>
      </c>
      <c r="E174" s="43">
        <v>-18198.939999999999</v>
      </c>
      <c r="F174" s="43">
        <v>-45914.84</v>
      </c>
      <c r="G174" s="43">
        <v>-17169.449999999997</v>
      </c>
    </row>
    <row r="175" spans="1:7" ht="12.75" x14ac:dyDescent="0.2">
      <c r="A175" s="28" t="str">
        <f t="shared" si="2"/>
        <v xml:space="preserve">      417308110</v>
      </c>
      <c r="B175" s="40" t="s">
        <v>357</v>
      </c>
      <c r="C175" s="43">
        <v>-1836.23</v>
      </c>
      <c r="D175" s="43">
        <v>0</v>
      </c>
      <c r="E175" s="43">
        <v>-167.54</v>
      </c>
      <c r="F175" s="43">
        <v>-2003.77</v>
      </c>
      <c r="G175" s="43">
        <v>-167.53999999999996</v>
      </c>
    </row>
    <row r="176" spans="1:7" ht="12.75" x14ac:dyDescent="0.2">
      <c r="A176" s="28" t="str">
        <f t="shared" si="2"/>
        <v xml:space="preserve">      417308111</v>
      </c>
      <c r="B176" s="40" t="s">
        <v>359</v>
      </c>
      <c r="C176" s="43">
        <v>-1802615.71</v>
      </c>
      <c r="D176" s="43">
        <v>57338.03</v>
      </c>
      <c r="E176" s="43">
        <v>-988664.36999999988</v>
      </c>
      <c r="F176" s="43">
        <v>-2733942.05</v>
      </c>
      <c r="G176" s="43">
        <v>-931326.33999999985</v>
      </c>
    </row>
    <row r="177" spans="1:7" ht="12.75" x14ac:dyDescent="0.2">
      <c r="A177" s="28" t="str">
        <f t="shared" si="2"/>
        <v xml:space="preserve">      417308112</v>
      </c>
      <c r="B177" s="40" t="s">
        <v>361</v>
      </c>
      <c r="C177" s="43">
        <v>-241269.39</v>
      </c>
      <c r="D177" s="43">
        <v>19267.629999999997</v>
      </c>
      <c r="E177" s="43">
        <v>-136037.4</v>
      </c>
      <c r="F177" s="43">
        <v>-358039.16000000003</v>
      </c>
      <c r="G177" s="43">
        <v>-116769.77000000002</v>
      </c>
    </row>
    <row r="178" spans="1:7" ht="12.75" x14ac:dyDescent="0.2">
      <c r="A178" s="28" t="str">
        <f t="shared" si="2"/>
        <v xml:space="preserve">      417308113</v>
      </c>
      <c r="B178" s="40" t="s">
        <v>363</v>
      </c>
      <c r="C178" s="43">
        <v>-35472.82</v>
      </c>
      <c r="D178" s="43">
        <v>0</v>
      </c>
      <c r="E178" s="43">
        <v>-17951.95</v>
      </c>
      <c r="F178" s="43">
        <v>-53424.770000000004</v>
      </c>
      <c r="G178" s="43">
        <v>-17951.950000000004</v>
      </c>
    </row>
    <row r="179" spans="1:7" ht="12.75" x14ac:dyDescent="0.2">
      <c r="A179" s="28" t="str">
        <f t="shared" si="2"/>
        <v xml:space="preserve">      417308114</v>
      </c>
      <c r="B179" s="40" t="s">
        <v>365</v>
      </c>
      <c r="C179" s="43">
        <v>-139671.26</v>
      </c>
      <c r="D179" s="43">
        <v>4548.28</v>
      </c>
      <c r="E179" s="43">
        <v>-73482.25</v>
      </c>
      <c r="F179" s="43">
        <v>-208605.23</v>
      </c>
      <c r="G179" s="43">
        <v>-68933.97</v>
      </c>
    </row>
    <row r="180" spans="1:7" ht="12.75" x14ac:dyDescent="0.2">
      <c r="A180" s="28" t="str">
        <f t="shared" si="2"/>
        <v xml:space="preserve">      417308115</v>
      </c>
      <c r="B180" s="40" t="s">
        <v>367</v>
      </c>
      <c r="C180" s="43">
        <v>-3952.9</v>
      </c>
      <c r="D180" s="43">
        <v>116.52000000000001</v>
      </c>
      <c r="E180" s="43">
        <v>-1749.69</v>
      </c>
      <c r="F180" s="43">
        <v>-5586.07</v>
      </c>
      <c r="G180" s="43">
        <v>-1633.1699999999996</v>
      </c>
    </row>
    <row r="181" spans="1:7" ht="12.75" x14ac:dyDescent="0.2">
      <c r="A181" s="28" t="str">
        <f t="shared" si="2"/>
        <v xml:space="preserve">      417308116</v>
      </c>
      <c r="B181" s="40" t="s">
        <v>369</v>
      </c>
      <c r="C181" s="43">
        <v>-229201.58</v>
      </c>
      <c r="D181" s="43">
        <v>8961.91</v>
      </c>
      <c r="E181" s="43">
        <v>-116391.15</v>
      </c>
      <c r="F181" s="43">
        <v>-336630.81999999995</v>
      </c>
      <c r="G181" s="43">
        <v>-107429.23999999996</v>
      </c>
    </row>
    <row r="182" spans="1:7" ht="12.75" x14ac:dyDescent="0.2">
      <c r="A182" s="28" t="str">
        <f t="shared" si="2"/>
        <v xml:space="preserve">      417308117</v>
      </c>
      <c r="B182" s="40" t="s">
        <v>371</v>
      </c>
      <c r="C182" s="43">
        <v>-8705.84</v>
      </c>
      <c r="D182" s="43">
        <v>124.95</v>
      </c>
      <c r="E182" s="43">
        <v>-3852.38</v>
      </c>
      <c r="F182" s="43">
        <v>-12433.27</v>
      </c>
      <c r="G182" s="43">
        <v>-3727.4300000000003</v>
      </c>
    </row>
    <row r="183" spans="1:7" ht="12.75" x14ac:dyDescent="0.2">
      <c r="A183" s="28" t="str">
        <f t="shared" si="2"/>
        <v xml:space="preserve">      417308118</v>
      </c>
      <c r="B183" s="40" t="s">
        <v>617</v>
      </c>
      <c r="C183" s="43">
        <v>-73.37</v>
      </c>
      <c r="D183" s="43">
        <v>0</v>
      </c>
      <c r="E183" s="43">
        <v>0</v>
      </c>
      <c r="F183" s="43">
        <v>-73.37</v>
      </c>
      <c r="G183" s="43">
        <v>0</v>
      </c>
    </row>
    <row r="184" spans="1:7" ht="12.75" x14ac:dyDescent="0.2">
      <c r="A184" s="28" t="str">
        <f t="shared" si="2"/>
        <v xml:space="preserve">      417308119</v>
      </c>
      <c r="B184" s="40" t="s">
        <v>373</v>
      </c>
      <c r="C184" s="43">
        <v>-5749.02</v>
      </c>
      <c r="D184" s="43">
        <v>205.9</v>
      </c>
      <c r="E184" s="43">
        <v>-3639.83</v>
      </c>
      <c r="F184" s="43">
        <v>-9182.9500000000007</v>
      </c>
      <c r="G184" s="43">
        <v>-3433.9300000000003</v>
      </c>
    </row>
    <row r="185" spans="1:7" ht="12.75" x14ac:dyDescent="0.2">
      <c r="A185" s="28" t="str">
        <f t="shared" si="2"/>
        <v xml:space="preserve">      417308120</v>
      </c>
      <c r="B185" s="40" t="s">
        <v>375</v>
      </c>
      <c r="C185" s="43">
        <v>-367.25</v>
      </c>
      <c r="D185" s="43">
        <v>0</v>
      </c>
      <c r="E185" s="43">
        <v>-33.51</v>
      </c>
      <c r="F185" s="43">
        <v>-400.76</v>
      </c>
      <c r="G185" s="43">
        <v>-33.509999999999991</v>
      </c>
    </row>
    <row r="186" spans="1:7" ht="12.75" x14ac:dyDescent="0.2">
      <c r="A186" s="28" t="str">
        <f t="shared" si="2"/>
        <v xml:space="preserve">      417308121</v>
      </c>
      <c r="B186" s="40" t="s">
        <v>377</v>
      </c>
      <c r="C186" s="43">
        <v>-1443593.17</v>
      </c>
      <c r="D186" s="43">
        <v>51376.75</v>
      </c>
      <c r="E186" s="43">
        <v>-799803.25000000012</v>
      </c>
      <c r="F186" s="43">
        <v>-2192019.67</v>
      </c>
      <c r="G186" s="43">
        <v>-748426.5</v>
      </c>
    </row>
    <row r="187" spans="1:7" ht="12.75" x14ac:dyDescent="0.2">
      <c r="A187" s="28" t="str">
        <f t="shared" si="2"/>
        <v xml:space="preserve">      417308122</v>
      </c>
      <c r="B187" s="40" t="s">
        <v>379</v>
      </c>
      <c r="C187" s="43">
        <v>-192613.95</v>
      </c>
      <c r="D187" s="43">
        <v>10051.02</v>
      </c>
      <c r="E187" s="43">
        <v>-103506.45999999999</v>
      </c>
      <c r="F187" s="43">
        <v>-286069.39</v>
      </c>
      <c r="G187" s="43">
        <v>-93455.44</v>
      </c>
    </row>
    <row r="188" spans="1:7" ht="12.75" x14ac:dyDescent="0.2">
      <c r="A188" s="28" t="str">
        <f t="shared" si="2"/>
        <v xml:space="preserve">      417308123</v>
      </c>
      <c r="B188" s="40" t="s">
        <v>381</v>
      </c>
      <c r="C188" s="43">
        <v>-28372.080000000002</v>
      </c>
      <c r="D188" s="43">
        <v>0</v>
      </c>
      <c r="E188" s="43">
        <v>-14361.58</v>
      </c>
      <c r="F188" s="43">
        <v>-42733.66</v>
      </c>
      <c r="G188" s="43">
        <v>-14361.580000000002</v>
      </c>
    </row>
    <row r="189" spans="1:7" ht="12.75" x14ac:dyDescent="0.2">
      <c r="A189" s="28" t="str">
        <f t="shared" si="2"/>
        <v xml:space="preserve">      417308124</v>
      </c>
      <c r="B189" s="40" t="s">
        <v>383</v>
      </c>
      <c r="C189" s="43">
        <v>-111290.6</v>
      </c>
      <c r="D189" s="43">
        <v>3638.5299999999997</v>
      </c>
      <c r="E189" s="43">
        <v>-58797.98</v>
      </c>
      <c r="F189" s="43">
        <v>-166450.05000000002</v>
      </c>
      <c r="G189" s="43">
        <v>-55159.450000000012</v>
      </c>
    </row>
    <row r="190" spans="1:7" ht="12.75" x14ac:dyDescent="0.2">
      <c r="A190" s="28" t="str">
        <f t="shared" si="2"/>
        <v xml:space="preserve">      417308125</v>
      </c>
      <c r="B190" s="40" t="s">
        <v>385</v>
      </c>
      <c r="C190" s="43">
        <v>-3158.55</v>
      </c>
      <c r="D190" s="43">
        <v>93.22</v>
      </c>
      <c r="E190" s="43">
        <v>-1399.82</v>
      </c>
      <c r="F190" s="43">
        <v>-4465.1500000000005</v>
      </c>
      <c r="G190" s="43">
        <v>-1306.6000000000004</v>
      </c>
    </row>
    <row r="191" spans="1:7" ht="12.75" x14ac:dyDescent="0.2">
      <c r="A191" s="28" t="str">
        <f t="shared" si="2"/>
        <v xml:space="preserve">      417308126</v>
      </c>
      <c r="B191" s="40" t="s">
        <v>387</v>
      </c>
      <c r="C191" s="43">
        <v>-174396.31</v>
      </c>
      <c r="D191" s="43">
        <v>7189.6399999999994</v>
      </c>
      <c r="E191" s="43">
        <v>-93437.469999999987</v>
      </c>
      <c r="F191" s="43">
        <v>-260644.13999999996</v>
      </c>
      <c r="G191" s="43">
        <v>-86247.829999999958</v>
      </c>
    </row>
    <row r="192" spans="1:7" ht="12.75" x14ac:dyDescent="0.2">
      <c r="A192" s="28" t="str">
        <f t="shared" si="2"/>
        <v xml:space="preserve">      417308127</v>
      </c>
      <c r="B192" s="40" t="s">
        <v>389</v>
      </c>
      <c r="C192" s="43">
        <v>-6495.55</v>
      </c>
      <c r="D192" s="43">
        <v>99.96</v>
      </c>
      <c r="E192" s="43">
        <v>-3058.69</v>
      </c>
      <c r="F192" s="43">
        <v>-9454.2800000000007</v>
      </c>
      <c r="G192" s="43">
        <v>-2958.7300000000005</v>
      </c>
    </row>
    <row r="193" spans="1:7" ht="12.75" x14ac:dyDescent="0.2">
      <c r="A193" s="28" t="str">
        <f t="shared" si="2"/>
        <v xml:space="preserve">      417308128</v>
      </c>
      <c r="B193" s="40" t="s">
        <v>618</v>
      </c>
      <c r="C193" s="43">
        <v>-58.7</v>
      </c>
      <c r="D193" s="43">
        <v>0</v>
      </c>
      <c r="E193" s="43">
        <v>0</v>
      </c>
      <c r="F193" s="43">
        <v>-58.7</v>
      </c>
      <c r="G193" s="43">
        <v>0</v>
      </c>
    </row>
    <row r="194" spans="1:7" ht="12.75" x14ac:dyDescent="0.2">
      <c r="A194" s="28" t="str">
        <f t="shared" si="2"/>
        <v xml:space="preserve">      417308129</v>
      </c>
      <c r="B194" s="40" t="s">
        <v>391</v>
      </c>
      <c r="C194" s="43">
        <v>-4279.16</v>
      </c>
      <c r="D194" s="43">
        <v>164.73</v>
      </c>
      <c r="E194" s="43">
        <v>-2907.2700000000004</v>
      </c>
      <c r="F194" s="43">
        <v>-7021.7000000000007</v>
      </c>
      <c r="G194" s="43">
        <v>-2742.5400000000009</v>
      </c>
    </row>
    <row r="195" spans="1:7" ht="12.75" x14ac:dyDescent="0.2">
      <c r="A195" s="28" t="str">
        <f t="shared" si="2"/>
        <v xml:space="preserve">      417308130</v>
      </c>
      <c r="B195" s="40" t="s">
        <v>393</v>
      </c>
      <c r="C195" s="43">
        <v>-284.23</v>
      </c>
      <c r="D195" s="43">
        <v>0</v>
      </c>
      <c r="E195" s="43">
        <v>-26.81</v>
      </c>
      <c r="F195" s="43">
        <v>-311.04000000000002</v>
      </c>
      <c r="G195" s="43">
        <v>-26.810000000000002</v>
      </c>
    </row>
    <row r="196" spans="1:7" ht="12.75" x14ac:dyDescent="0.2">
      <c r="A196" s="28" t="str">
        <f t="shared" ref="A196:A259" si="3">MID(B196,1,15)</f>
        <v xml:space="preserve">      417308131</v>
      </c>
      <c r="B196" s="40" t="s">
        <v>395</v>
      </c>
      <c r="C196" s="43">
        <v>-23858</v>
      </c>
      <c r="D196" s="43">
        <v>316</v>
      </c>
      <c r="E196" s="43">
        <v>-9006</v>
      </c>
      <c r="F196" s="43">
        <v>-32548</v>
      </c>
      <c r="G196" s="43">
        <v>-8690</v>
      </c>
    </row>
    <row r="197" spans="1:7" ht="12.75" x14ac:dyDescent="0.2">
      <c r="A197" s="28" t="str">
        <f t="shared" si="3"/>
        <v xml:space="preserve">      417308132</v>
      </c>
      <c r="B197" s="40" t="s">
        <v>397</v>
      </c>
      <c r="C197" s="43">
        <v>-7900</v>
      </c>
      <c r="D197" s="43">
        <v>0</v>
      </c>
      <c r="E197" s="43">
        <v>-3160</v>
      </c>
      <c r="F197" s="43">
        <v>-11060</v>
      </c>
      <c r="G197" s="43">
        <v>-3160</v>
      </c>
    </row>
    <row r="198" spans="1:7" ht="12.75" x14ac:dyDescent="0.2">
      <c r="A198" s="28" t="str">
        <f t="shared" si="3"/>
        <v xml:space="preserve">      417308133</v>
      </c>
      <c r="B198" s="40" t="s">
        <v>399</v>
      </c>
      <c r="C198" s="43">
        <v>-164719.5</v>
      </c>
      <c r="D198" s="43">
        <v>2137.6</v>
      </c>
      <c r="E198" s="43">
        <v>-64862.3</v>
      </c>
      <c r="F198" s="43">
        <v>-227444.2</v>
      </c>
      <c r="G198" s="43">
        <v>-62724.700000000012</v>
      </c>
    </row>
    <row r="199" spans="1:7" ht="12.75" x14ac:dyDescent="0.2">
      <c r="A199" s="28" t="str">
        <f t="shared" si="3"/>
        <v xml:space="preserve">      417308134</v>
      </c>
      <c r="B199" s="40" t="s">
        <v>401</v>
      </c>
      <c r="C199" s="43">
        <v>-91512.6</v>
      </c>
      <c r="D199" s="43">
        <v>1418.8</v>
      </c>
      <c r="E199" s="43">
        <v>-34051.199999999997</v>
      </c>
      <c r="F199" s="43">
        <v>-124145</v>
      </c>
      <c r="G199" s="43">
        <v>-32632.399999999994</v>
      </c>
    </row>
    <row r="200" spans="1:7" ht="12.75" x14ac:dyDescent="0.2">
      <c r="A200" s="28" t="str">
        <f t="shared" si="3"/>
        <v xml:space="preserve">      417308135</v>
      </c>
      <c r="B200" s="40" t="s">
        <v>403</v>
      </c>
      <c r="C200" s="43">
        <v>-68486.600000000006</v>
      </c>
      <c r="D200" s="43">
        <v>964.6</v>
      </c>
      <c r="E200" s="43">
        <v>-25561.899999999998</v>
      </c>
      <c r="F200" s="43">
        <v>-93083.9</v>
      </c>
      <c r="G200" s="43">
        <v>-24597.299999999988</v>
      </c>
    </row>
    <row r="201" spans="1:7" ht="12.75" x14ac:dyDescent="0.2">
      <c r="A201" s="28" t="str">
        <f t="shared" si="3"/>
        <v xml:space="preserve">      417308136</v>
      </c>
      <c r="B201" s="40" t="s">
        <v>405</v>
      </c>
      <c r="C201" s="43">
        <v>-108676.3</v>
      </c>
      <c r="D201" s="43">
        <v>0</v>
      </c>
      <c r="E201" s="43">
        <v>-41449.300000000003</v>
      </c>
      <c r="F201" s="43">
        <v>-150125.6</v>
      </c>
      <c r="G201" s="43">
        <v>-41449.300000000003</v>
      </c>
    </row>
    <row r="202" spans="1:7" ht="12.75" x14ac:dyDescent="0.2">
      <c r="A202" s="28" t="str">
        <f t="shared" si="3"/>
        <v xml:space="preserve">      417308138</v>
      </c>
      <c r="B202" s="40" t="s">
        <v>407</v>
      </c>
      <c r="C202" s="43">
        <v>-895.38</v>
      </c>
      <c r="D202" s="43">
        <v>21.110000000000003</v>
      </c>
      <c r="E202" s="43">
        <v>-349.07</v>
      </c>
      <c r="F202" s="43">
        <v>-1223.3399999999999</v>
      </c>
      <c r="G202" s="43">
        <v>-327.95999999999992</v>
      </c>
    </row>
    <row r="203" spans="1:7" ht="12.75" x14ac:dyDescent="0.2">
      <c r="A203" s="28" t="str">
        <f t="shared" si="3"/>
        <v xml:space="preserve">      417308139</v>
      </c>
      <c r="B203" s="40" t="s">
        <v>409</v>
      </c>
      <c r="C203" s="43">
        <v>-319.5</v>
      </c>
      <c r="D203" s="43">
        <v>0</v>
      </c>
      <c r="E203" s="43">
        <v>-177.5</v>
      </c>
      <c r="F203" s="43">
        <v>-497</v>
      </c>
      <c r="G203" s="43">
        <v>-177.5</v>
      </c>
    </row>
    <row r="204" spans="1:7" ht="12.75" x14ac:dyDescent="0.2">
      <c r="A204" s="28" t="str">
        <f t="shared" si="3"/>
        <v xml:space="preserve">      417308140</v>
      </c>
      <c r="B204" s="40" t="s">
        <v>411</v>
      </c>
      <c r="C204" s="43">
        <v>-4254.3</v>
      </c>
      <c r="D204" s="43">
        <v>97.8</v>
      </c>
      <c r="E204" s="43">
        <v>-1662.6000000000001</v>
      </c>
      <c r="F204" s="43">
        <v>-5819.1</v>
      </c>
      <c r="G204" s="43">
        <v>-1564.8000000000002</v>
      </c>
    </row>
    <row r="205" spans="1:7" ht="12.75" x14ac:dyDescent="0.2">
      <c r="A205" s="28" t="str">
        <f t="shared" si="3"/>
        <v xml:space="preserve">      417308141</v>
      </c>
      <c r="B205" s="40" t="s">
        <v>413</v>
      </c>
      <c r="C205" s="43">
        <v>-12687.4</v>
      </c>
      <c r="D205" s="43">
        <v>316.60000000000002</v>
      </c>
      <c r="E205" s="43">
        <v>-13779.48</v>
      </c>
      <c r="F205" s="43">
        <v>-26150.28</v>
      </c>
      <c r="G205" s="43">
        <v>-13462.88</v>
      </c>
    </row>
    <row r="206" spans="1:7" ht="12.75" x14ac:dyDescent="0.2">
      <c r="A206" s="28" t="str">
        <f t="shared" si="3"/>
        <v xml:space="preserve">      417308142</v>
      </c>
      <c r="B206" s="40" t="s">
        <v>415</v>
      </c>
      <c r="C206" s="43">
        <v>-1421.89</v>
      </c>
      <c r="D206" s="43">
        <v>84.73</v>
      </c>
      <c r="E206" s="43">
        <v>-5426.4400000000005</v>
      </c>
      <c r="F206" s="43">
        <v>-6763.6</v>
      </c>
      <c r="G206" s="43">
        <v>-5341.71</v>
      </c>
    </row>
    <row r="207" spans="1:7" ht="12.75" x14ac:dyDescent="0.2">
      <c r="A207" s="28" t="str">
        <f t="shared" si="3"/>
        <v xml:space="preserve">      417308143</v>
      </c>
      <c r="B207" s="40" t="s">
        <v>417</v>
      </c>
      <c r="C207" s="43">
        <v>-1421.89</v>
      </c>
      <c r="D207" s="43">
        <v>84.73</v>
      </c>
      <c r="E207" s="43">
        <v>-5426.4400000000005</v>
      </c>
      <c r="F207" s="43">
        <v>-6763.6</v>
      </c>
      <c r="G207" s="43">
        <v>-5341.71</v>
      </c>
    </row>
    <row r="208" spans="1:7" ht="12.75" x14ac:dyDescent="0.2">
      <c r="A208" s="28" t="str">
        <f t="shared" si="3"/>
        <v xml:space="preserve">      417308144</v>
      </c>
      <c r="B208" s="40" t="s">
        <v>419</v>
      </c>
      <c r="C208" s="43">
        <v>-14814</v>
      </c>
      <c r="D208" s="43">
        <v>973.22</v>
      </c>
      <c r="E208" s="43">
        <v>-13943.34</v>
      </c>
      <c r="F208" s="43">
        <v>-27784.120000000003</v>
      </c>
      <c r="G208" s="43">
        <v>-12970.120000000003</v>
      </c>
    </row>
    <row r="209" spans="1:7" ht="12.75" x14ac:dyDescent="0.2">
      <c r="A209" s="28" t="str">
        <f t="shared" si="3"/>
        <v xml:space="preserve">      417308145</v>
      </c>
      <c r="B209" s="40" t="s">
        <v>421</v>
      </c>
      <c r="C209" s="43">
        <v>-5434.85</v>
      </c>
      <c r="D209" s="43">
        <v>280.57</v>
      </c>
      <c r="E209" s="43">
        <v>-6333.8899999999994</v>
      </c>
      <c r="F209" s="43">
        <v>-11488.17</v>
      </c>
      <c r="G209" s="43">
        <v>-6053.32</v>
      </c>
    </row>
    <row r="210" spans="1:7" ht="12.75" x14ac:dyDescent="0.2">
      <c r="A210" s="28" t="str">
        <f t="shared" si="3"/>
        <v xml:space="preserve">      417308146</v>
      </c>
      <c r="B210" s="40" t="s">
        <v>423</v>
      </c>
      <c r="C210" s="43">
        <v>-10424</v>
      </c>
      <c r="D210" s="43">
        <v>521.20000000000005</v>
      </c>
      <c r="E210" s="43">
        <v>-3648.3999999999996</v>
      </c>
      <c r="F210" s="43">
        <v>-13551.199999999999</v>
      </c>
      <c r="G210" s="43">
        <v>-3127.1999999999989</v>
      </c>
    </row>
    <row r="211" spans="1:7" ht="12.75" x14ac:dyDescent="0.2">
      <c r="A211" s="28" t="str">
        <f t="shared" si="3"/>
        <v xml:space="preserve">      417308148</v>
      </c>
      <c r="B211" s="40" t="s">
        <v>425</v>
      </c>
      <c r="C211" s="43">
        <v>-5344.8</v>
      </c>
      <c r="D211" s="43">
        <v>0</v>
      </c>
      <c r="E211" s="43">
        <v>-2672.4</v>
      </c>
      <c r="F211" s="43">
        <v>-8017.2000000000007</v>
      </c>
      <c r="G211" s="43">
        <v>-2672.4000000000005</v>
      </c>
    </row>
    <row r="212" spans="1:7" ht="12.75" x14ac:dyDescent="0.2">
      <c r="A212" s="28" t="str">
        <f t="shared" si="3"/>
        <v xml:space="preserve">      417308149</v>
      </c>
      <c r="B212" s="40" t="s">
        <v>427</v>
      </c>
      <c r="C212" s="43">
        <v>-4899.3999999999996</v>
      </c>
      <c r="D212" s="43">
        <v>0</v>
      </c>
      <c r="E212" s="43">
        <v>-2672.4</v>
      </c>
      <c r="F212" s="43">
        <v>-7571.7999999999993</v>
      </c>
      <c r="G212" s="43">
        <v>-2672.3999999999996</v>
      </c>
    </row>
    <row r="213" spans="1:7" ht="12.75" x14ac:dyDescent="0.2">
      <c r="A213" s="28" t="str">
        <f t="shared" si="3"/>
        <v xml:space="preserve">      417308150</v>
      </c>
      <c r="B213" s="40" t="s">
        <v>429</v>
      </c>
      <c r="C213" s="43">
        <v>-3665.9</v>
      </c>
      <c r="D213" s="43">
        <v>0</v>
      </c>
      <c r="E213" s="43">
        <v>-1047.4000000000001</v>
      </c>
      <c r="F213" s="43">
        <v>-4713.3</v>
      </c>
      <c r="G213" s="43">
        <v>-1047.4000000000001</v>
      </c>
    </row>
    <row r="214" spans="1:7" ht="12.75" x14ac:dyDescent="0.2">
      <c r="A214" s="28" t="str">
        <f t="shared" si="3"/>
        <v xml:space="preserve">      417308151</v>
      </c>
      <c r="B214" s="40" t="s">
        <v>431</v>
      </c>
      <c r="C214" s="43">
        <v>-70346.25</v>
      </c>
      <c r="D214" s="43">
        <v>0</v>
      </c>
      <c r="E214" s="43">
        <v>-18281.25</v>
      </c>
      <c r="F214" s="43">
        <v>-88627.5</v>
      </c>
      <c r="G214" s="43">
        <v>-18281.25</v>
      </c>
    </row>
    <row r="215" spans="1:7" ht="12.75" x14ac:dyDescent="0.2">
      <c r="A215" s="28" t="str">
        <f t="shared" si="3"/>
        <v xml:space="preserve">      417308152</v>
      </c>
      <c r="B215" s="40" t="s">
        <v>433</v>
      </c>
      <c r="C215" s="43">
        <v>-26457.919999999998</v>
      </c>
      <c r="D215" s="43">
        <v>0</v>
      </c>
      <c r="E215" s="43">
        <v>-2400</v>
      </c>
      <c r="F215" s="43">
        <v>-28857.919999999998</v>
      </c>
      <c r="G215" s="43">
        <v>-2400</v>
      </c>
    </row>
    <row r="216" spans="1:7" ht="12.75" x14ac:dyDescent="0.2">
      <c r="A216" s="28" t="str">
        <f t="shared" si="3"/>
        <v xml:space="preserve">      417308153</v>
      </c>
      <c r="B216" s="40" t="s">
        <v>435</v>
      </c>
      <c r="C216" s="43">
        <v>-81130.5</v>
      </c>
      <c r="D216" s="43">
        <v>2326.5</v>
      </c>
      <c r="E216" s="43">
        <v>-43015.5</v>
      </c>
      <c r="F216" s="43">
        <v>-121819.5</v>
      </c>
      <c r="G216" s="43">
        <v>-40689</v>
      </c>
    </row>
    <row r="217" spans="1:7" ht="12.75" x14ac:dyDescent="0.2">
      <c r="A217" s="28" t="str">
        <f t="shared" si="3"/>
        <v xml:space="preserve">      417308154</v>
      </c>
      <c r="B217" s="40" t="s">
        <v>437</v>
      </c>
      <c r="C217" s="43">
        <v>-7170</v>
      </c>
      <c r="D217" s="43">
        <v>0</v>
      </c>
      <c r="E217" s="43">
        <v>-5377.5</v>
      </c>
      <c r="F217" s="43">
        <v>-12547.5</v>
      </c>
      <c r="G217" s="43">
        <v>-5377.5</v>
      </c>
    </row>
    <row r="218" spans="1:7" ht="12.75" x14ac:dyDescent="0.2">
      <c r="A218" s="28" t="str">
        <f t="shared" si="3"/>
        <v xml:space="preserve">      417308155</v>
      </c>
      <c r="B218" s="40" t="s">
        <v>439</v>
      </c>
      <c r="C218" s="43">
        <v>-255232</v>
      </c>
      <c r="D218" s="43">
        <v>26006.5</v>
      </c>
      <c r="E218" s="43">
        <v>-224663.44</v>
      </c>
      <c r="F218" s="43">
        <v>-453888.94</v>
      </c>
      <c r="G218" s="43">
        <v>-198656.94</v>
      </c>
    </row>
    <row r="219" spans="1:7" ht="12.75" x14ac:dyDescent="0.2">
      <c r="A219" s="28" t="str">
        <f t="shared" si="3"/>
        <v xml:space="preserve">      417308156</v>
      </c>
      <c r="B219" s="40" t="s">
        <v>441</v>
      </c>
      <c r="C219" s="43">
        <v>-71144.13</v>
      </c>
      <c r="D219" s="43">
        <v>4251</v>
      </c>
      <c r="E219" s="43">
        <v>-55400.17</v>
      </c>
      <c r="F219" s="43">
        <v>-122293.3</v>
      </c>
      <c r="G219" s="43">
        <v>-51149.17</v>
      </c>
    </row>
    <row r="220" spans="1:7" ht="12.75" x14ac:dyDescent="0.2">
      <c r="A220" s="28" t="str">
        <f t="shared" si="3"/>
        <v xml:space="preserve">      417308157</v>
      </c>
      <c r="B220" s="40" t="s">
        <v>443</v>
      </c>
      <c r="C220" s="43">
        <v>-579796.87</v>
      </c>
      <c r="D220" s="43">
        <v>0</v>
      </c>
      <c r="E220" s="43">
        <v>-4554.5200000000004</v>
      </c>
      <c r="F220" s="43">
        <v>-584351.39</v>
      </c>
      <c r="G220" s="43">
        <v>-4554.5200000000186</v>
      </c>
    </row>
    <row r="221" spans="1:7" ht="12.75" x14ac:dyDescent="0.2">
      <c r="A221" s="28" t="str">
        <f t="shared" si="3"/>
        <v xml:space="preserve">      417308158</v>
      </c>
      <c r="B221" s="40" t="s">
        <v>445</v>
      </c>
      <c r="C221" s="43">
        <v>-296879.13</v>
      </c>
      <c r="D221" s="43">
        <v>0</v>
      </c>
      <c r="E221" s="43">
        <v>-4895.99</v>
      </c>
      <c r="F221" s="43">
        <v>-301775.12</v>
      </c>
      <c r="G221" s="43">
        <v>-4895.9899999999907</v>
      </c>
    </row>
    <row r="222" spans="1:7" ht="12.75" x14ac:dyDescent="0.2">
      <c r="A222" s="28" t="str">
        <f t="shared" si="3"/>
        <v xml:space="preserve">      417308159</v>
      </c>
      <c r="B222" s="40" t="s">
        <v>447</v>
      </c>
      <c r="C222" s="43">
        <v>-101695.1</v>
      </c>
      <c r="D222" s="43">
        <v>0</v>
      </c>
      <c r="E222" s="43">
        <v>-26090</v>
      </c>
      <c r="F222" s="43">
        <v>-127785.1</v>
      </c>
      <c r="G222" s="43">
        <v>-26090</v>
      </c>
    </row>
    <row r="223" spans="1:7" ht="12.75" x14ac:dyDescent="0.2">
      <c r="A223" s="28" t="str">
        <f t="shared" si="3"/>
        <v xml:space="preserve">      417308160</v>
      </c>
      <c r="B223" s="40" t="s">
        <v>449</v>
      </c>
      <c r="C223" s="43">
        <v>-51162.8</v>
      </c>
      <c r="D223" s="43">
        <v>0</v>
      </c>
      <c r="E223" s="43">
        <v>-11769.6</v>
      </c>
      <c r="F223" s="43">
        <v>-62932.4</v>
      </c>
      <c r="G223" s="43">
        <v>-11769.599999999999</v>
      </c>
    </row>
    <row r="224" spans="1:7" ht="12.75" x14ac:dyDescent="0.2">
      <c r="A224" s="28" t="str">
        <f t="shared" si="3"/>
        <v xml:space="preserve">      417308161</v>
      </c>
      <c r="B224" s="40" t="s">
        <v>451</v>
      </c>
      <c r="C224" s="43">
        <v>-325032.77</v>
      </c>
      <c r="D224" s="43">
        <v>2305.4</v>
      </c>
      <c r="E224" s="43">
        <v>-53211.7</v>
      </c>
      <c r="F224" s="43">
        <v>-375939.07</v>
      </c>
      <c r="G224" s="43">
        <v>-50906.299999999988</v>
      </c>
    </row>
    <row r="225" spans="1:7" ht="12.75" x14ac:dyDescent="0.2">
      <c r="A225" s="28" t="str">
        <f t="shared" si="3"/>
        <v xml:space="preserve">      417308162</v>
      </c>
      <c r="B225" s="40" t="s">
        <v>453</v>
      </c>
      <c r="C225" s="43">
        <v>-55460.73</v>
      </c>
      <c r="D225" s="43">
        <v>5073.22</v>
      </c>
      <c r="E225" s="43">
        <v>-19580.440000000002</v>
      </c>
      <c r="F225" s="43">
        <v>-69967.950000000012</v>
      </c>
      <c r="G225" s="43">
        <v>-14507.220000000008</v>
      </c>
    </row>
    <row r="226" spans="1:7" ht="12.75" x14ac:dyDescent="0.2">
      <c r="A226" s="28" t="str">
        <f t="shared" si="3"/>
        <v xml:space="preserve">      417308163</v>
      </c>
      <c r="B226" s="40" t="s">
        <v>455</v>
      </c>
      <c r="C226" s="43">
        <v>-567.07000000000005</v>
      </c>
      <c r="D226" s="43">
        <v>21.4</v>
      </c>
      <c r="E226" s="43">
        <v>-349.18</v>
      </c>
      <c r="F226" s="43">
        <v>-894.85000000000014</v>
      </c>
      <c r="G226" s="43">
        <v>-327.78000000000009</v>
      </c>
    </row>
    <row r="227" spans="1:7" ht="12.75" x14ac:dyDescent="0.2">
      <c r="A227" s="28" t="str">
        <f t="shared" si="3"/>
        <v xml:space="preserve">      417308164</v>
      </c>
      <c r="B227" s="40" t="s">
        <v>457</v>
      </c>
      <c r="C227" s="43">
        <v>-612130.55000000005</v>
      </c>
      <c r="D227" s="43">
        <v>28904.05</v>
      </c>
      <c r="E227" s="43">
        <v>-412725.15</v>
      </c>
      <c r="F227" s="43">
        <v>-995951.65</v>
      </c>
      <c r="G227" s="43">
        <v>-383821.1</v>
      </c>
    </row>
    <row r="228" spans="1:7" ht="12.75" x14ac:dyDescent="0.2">
      <c r="A228" s="28" t="str">
        <f t="shared" si="3"/>
        <v xml:space="preserve">      417308165</v>
      </c>
      <c r="B228" s="40" t="s">
        <v>459</v>
      </c>
      <c r="C228" s="43">
        <v>-336.8</v>
      </c>
      <c r="D228" s="43">
        <v>0</v>
      </c>
      <c r="E228" s="43">
        <v>0</v>
      </c>
      <c r="F228" s="43">
        <v>-336.8</v>
      </c>
      <c r="G228" s="43">
        <v>0</v>
      </c>
    </row>
    <row r="229" spans="1:7" ht="12.75" x14ac:dyDescent="0.2">
      <c r="A229" s="28" t="str">
        <f t="shared" si="3"/>
        <v xml:space="preserve">*     4173     </v>
      </c>
      <c r="B229" s="40" t="s">
        <v>461</v>
      </c>
      <c r="C229" s="43">
        <v>-19893964.170000002</v>
      </c>
      <c r="D229" s="43">
        <v>693021.36</v>
      </c>
      <c r="E229" s="43">
        <v>-10291563.84</v>
      </c>
      <c r="F229" s="43">
        <v>-29492506.650000002</v>
      </c>
      <c r="G229" s="43">
        <v>-9598542.4800000004</v>
      </c>
    </row>
    <row r="230" spans="1:7" ht="12.75" x14ac:dyDescent="0.2">
      <c r="A230" s="28" t="str">
        <f t="shared" si="3"/>
        <v xml:space="preserve">**    4170     </v>
      </c>
      <c r="B230" s="40" t="s">
        <v>463</v>
      </c>
      <c r="C230" s="43">
        <v>-19893964.170000002</v>
      </c>
      <c r="D230" s="43">
        <v>693021.36</v>
      </c>
      <c r="E230" s="43">
        <v>-10291563.84</v>
      </c>
      <c r="F230" s="43">
        <v>-29492506.650000002</v>
      </c>
      <c r="G230" s="43">
        <v>-9598542.4800000004</v>
      </c>
    </row>
    <row r="231" spans="1:7" ht="12.75" x14ac:dyDescent="0.2">
      <c r="A231" s="28" t="str">
        <f t="shared" si="3"/>
        <v xml:space="preserve">***   4100     </v>
      </c>
      <c r="B231" s="40" t="s">
        <v>465</v>
      </c>
      <c r="C231" s="43">
        <v>-20175436.059999999</v>
      </c>
      <c r="D231" s="43">
        <v>705394.07000000007</v>
      </c>
      <c r="E231" s="43">
        <v>-10454394.09</v>
      </c>
      <c r="F231" s="43">
        <v>-29924436.079999998</v>
      </c>
      <c r="G231" s="43">
        <v>-9749000.0199999996</v>
      </c>
    </row>
    <row r="232" spans="1:7" ht="12.75" x14ac:dyDescent="0.2">
      <c r="A232" s="28" t="str">
        <f t="shared" si="3"/>
        <v xml:space="preserve">****  4000     </v>
      </c>
      <c r="B232" s="40" t="s">
        <v>467</v>
      </c>
      <c r="C232" s="43">
        <v>-20175436.059999999</v>
      </c>
      <c r="D232" s="43">
        <v>705394.07000000007</v>
      </c>
      <c r="E232" s="43">
        <v>-10454394.09</v>
      </c>
      <c r="F232" s="43">
        <v>-29924436.079999998</v>
      </c>
      <c r="G232" s="43">
        <v>-9749000.0199999996</v>
      </c>
    </row>
    <row r="233" spans="1:7" ht="12.75" x14ac:dyDescent="0.2">
      <c r="A233" s="28" t="str">
        <f t="shared" si="3"/>
        <v xml:space="preserve">      511101131</v>
      </c>
      <c r="B233" s="40" t="s">
        <v>469</v>
      </c>
      <c r="C233" s="43">
        <v>3316384.01</v>
      </c>
      <c r="D233" s="43">
        <v>2187090.08</v>
      </c>
      <c r="E233" s="43">
        <v>-540105.26</v>
      </c>
      <c r="F233" s="43">
        <v>4963368.83</v>
      </c>
      <c r="G233" s="43">
        <v>1646984.8200000003</v>
      </c>
    </row>
    <row r="234" spans="1:7" ht="12.75" x14ac:dyDescent="0.2">
      <c r="A234" s="28" t="str">
        <f t="shared" si="3"/>
        <v xml:space="preserve">      511101132</v>
      </c>
      <c r="B234" s="40" t="s">
        <v>471</v>
      </c>
      <c r="C234" s="43">
        <v>492600.01</v>
      </c>
      <c r="D234" s="43">
        <v>328400</v>
      </c>
      <c r="E234" s="43">
        <v>-82100</v>
      </c>
      <c r="F234" s="43">
        <v>738900.01</v>
      </c>
      <c r="G234" s="43">
        <v>246300</v>
      </c>
    </row>
    <row r="235" spans="1:7" ht="12.75" x14ac:dyDescent="0.2">
      <c r="A235" s="28" t="str">
        <f t="shared" si="3"/>
        <v xml:space="preserve">*     5111     </v>
      </c>
      <c r="B235" s="40" t="s">
        <v>473</v>
      </c>
      <c r="C235" s="43">
        <v>3808984.02</v>
      </c>
      <c r="D235" s="43">
        <v>2515490.08</v>
      </c>
      <c r="E235" s="43">
        <v>-622205.26</v>
      </c>
      <c r="F235" s="43">
        <v>5702268.8399999999</v>
      </c>
      <c r="G235" s="43">
        <v>1893284.8199999998</v>
      </c>
    </row>
    <row r="236" spans="1:7" ht="12.75" x14ac:dyDescent="0.2">
      <c r="A236" s="28" t="str">
        <f t="shared" si="3"/>
        <v xml:space="preserve">      511301312</v>
      </c>
      <c r="B236" s="40" t="s">
        <v>619</v>
      </c>
      <c r="C236" s="43">
        <v>7683.84</v>
      </c>
      <c r="D236" s="43">
        <v>0</v>
      </c>
      <c r="E236" s="43">
        <v>0</v>
      </c>
      <c r="F236" s="43">
        <v>7683.84</v>
      </c>
      <c r="G236" s="43">
        <v>0</v>
      </c>
    </row>
    <row r="237" spans="1:7" ht="12.75" x14ac:dyDescent="0.2">
      <c r="A237" s="28" t="str">
        <f t="shared" si="3"/>
        <v xml:space="preserve">      511301321</v>
      </c>
      <c r="B237" s="40" t="s">
        <v>475</v>
      </c>
      <c r="C237" s="43">
        <v>48714.17</v>
      </c>
      <c r="D237" s="43">
        <v>13385.71</v>
      </c>
      <c r="E237" s="43">
        <v>-1267.48</v>
      </c>
      <c r="F237" s="43">
        <v>60832.399999999994</v>
      </c>
      <c r="G237" s="43">
        <v>12118.229999999996</v>
      </c>
    </row>
    <row r="238" spans="1:7" ht="12.75" x14ac:dyDescent="0.2">
      <c r="A238" s="28" t="str">
        <f t="shared" si="3"/>
        <v xml:space="preserve">      511301322</v>
      </c>
      <c r="B238" s="40" t="s">
        <v>477</v>
      </c>
      <c r="C238" s="43">
        <v>5949.07</v>
      </c>
      <c r="D238" s="43">
        <v>4131.7299999999996</v>
      </c>
      <c r="E238" s="43">
        <v>-1052.28</v>
      </c>
      <c r="F238" s="43">
        <v>9028.5199999999986</v>
      </c>
      <c r="G238" s="43">
        <v>3079.4499999999989</v>
      </c>
    </row>
    <row r="239" spans="1:7" ht="12.75" x14ac:dyDescent="0.2">
      <c r="A239" s="28" t="str">
        <f t="shared" si="3"/>
        <v xml:space="preserve">      511301323</v>
      </c>
      <c r="B239" s="40" t="s">
        <v>620</v>
      </c>
      <c r="C239" s="43">
        <v>8581</v>
      </c>
      <c r="D239" s="43">
        <v>0</v>
      </c>
      <c r="E239" s="43">
        <v>0</v>
      </c>
      <c r="F239" s="43">
        <v>8581</v>
      </c>
      <c r="G239" s="43">
        <v>0</v>
      </c>
    </row>
    <row r="240" spans="1:7" ht="12.75" x14ac:dyDescent="0.2">
      <c r="A240" s="28" t="str">
        <f t="shared" si="3"/>
        <v xml:space="preserve">      511301331</v>
      </c>
      <c r="B240" s="40" t="s">
        <v>479</v>
      </c>
      <c r="C240" s="43">
        <v>53848.72</v>
      </c>
      <c r="D240" s="43">
        <v>11877.95</v>
      </c>
      <c r="E240" s="43">
        <v>-1980</v>
      </c>
      <c r="F240" s="43">
        <v>63746.67</v>
      </c>
      <c r="G240" s="43">
        <v>9897.9499999999971</v>
      </c>
    </row>
    <row r="241" spans="1:7" ht="12.75" x14ac:dyDescent="0.2">
      <c r="A241" s="28" t="str">
        <f t="shared" si="3"/>
        <v xml:space="preserve">      511301342</v>
      </c>
      <c r="B241" s="40" t="s">
        <v>621</v>
      </c>
      <c r="C241" s="43">
        <v>5946.3</v>
      </c>
      <c r="D241" s="43">
        <v>7039.6</v>
      </c>
      <c r="E241" s="43">
        <v>-5648</v>
      </c>
      <c r="F241" s="43">
        <v>7337.9000000000015</v>
      </c>
      <c r="G241" s="43">
        <v>1391.6000000000013</v>
      </c>
    </row>
    <row r="242" spans="1:7" ht="12.75" x14ac:dyDescent="0.2">
      <c r="A242" s="28" t="str">
        <f t="shared" si="3"/>
        <v xml:space="preserve">*     5113     </v>
      </c>
      <c r="B242" s="40" t="s">
        <v>481</v>
      </c>
      <c r="C242" s="43">
        <v>130723.1</v>
      </c>
      <c r="D242" s="43">
        <v>36434.99</v>
      </c>
      <c r="E242" s="43">
        <v>-9947.76</v>
      </c>
      <c r="F242" s="43">
        <v>157210.32999999999</v>
      </c>
      <c r="G242" s="43">
        <v>26487.229999999981</v>
      </c>
    </row>
    <row r="243" spans="1:7" ht="12.75" x14ac:dyDescent="0.2">
      <c r="A243" s="28" t="str">
        <f t="shared" si="3"/>
        <v xml:space="preserve">      511401411</v>
      </c>
      <c r="B243" s="40" t="s">
        <v>483</v>
      </c>
      <c r="C243" s="43">
        <v>6102.81</v>
      </c>
      <c r="D243" s="43">
        <v>3051.42</v>
      </c>
      <c r="E243" s="43">
        <v>0</v>
      </c>
      <c r="F243" s="43">
        <v>9154.23</v>
      </c>
      <c r="G243" s="43">
        <v>3051.4199999999992</v>
      </c>
    </row>
    <row r="244" spans="1:7" ht="12.75" x14ac:dyDescent="0.2">
      <c r="A244" s="28" t="str">
        <f t="shared" si="3"/>
        <v xml:space="preserve">      511401413</v>
      </c>
      <c r="B244" s="40" t="s">
        <v>485</v>
      </c>
      <c r="C244" s="43">
        <v>357753.95</v>
      </c>
      <c r="D244" s="43">
        <v>180250.76</v>
      </c>
      <c r="E244" s="43">
        <v>0</v>
      </c>
      <c r="F244" s="43">
        <v>538004.71</v>
      </c>
      <c r="G244" s="43">
        <v>180250.75999999995</v>
      </c>
    </row>
    <row r="245" spans="1:7" ht="12.75" x14ac:dyDescent="0.2">
      <c r="A245" s="28" t="str">
        <f t="shared" si="3"/>
        <v xml:space="preserve">      511401421</v>
      </c>
      <c r="B245" s="40" t="s">
        <v>487</v>
      </c>
      <c r="C245" s="43">
        <v>222521.52</v>
      </c>
      <c r="D245" s="43">
        <v>75716.34</v>
      </c>
      <c r="E245" s="43">
        <v>0</v>
      </c>
      <c r="F245" s="43">
        <v>298237.86</v>
      </c>
      <c r="G245" s="43">
        <v>75716.34</v>
      </c>
    </row>
    <row r="246" spans="1:7" ht="12.75" x14ac:dyDescent="0.2">
      <c r="A246" s="28" t="str">
        <f t="shared" si="3"/>
        <v xml:space="preserve">      511401431</v>
      </c>
      <c r="B246" s="40" t="s">
        <v>489</v>
      </c>
      <c r="C246" s="43">
        <v>271484.83</v>
      </c>
      <c r="D246" s="43">
        <v>92492.35</v>
      </c>
      <c r="E246" s="43">
        <v>0</v>
      </c>
      <c r="F246" s="43">
        <v>363977.18000000005</v>
      </c>
      <c r="G246" s="43">
        <v>92492.350000000035</v>
      </c>
    </row>
    <row r="247" spans="1:7" ht="12.75" x14ac:dyDescent="0.2">
      <c r="A247" s="28" t="str">
        <f t="shared" si="3"/>
        <v xml:space="preserve">*     5114     </v>
      </c>
      <c r="B247" s="40" t="s">
        <v>491</v>
      </c>
      <c r="C247" s="43">
        <v>857863.11</v>
      </c>
      <c r="D247" s="43">
        <v>351510.87</v>
      </c>
      <c r="E247" s="43">
        <v>0</v>
      </c>
      <c r="F247" s="43">
        <v>1209373.98</v>
      </c>
      <c r="G247" s="43">
        <v>351510.87</v>
      </c>
    </row>
    <row r="248" spans="1:7" ht="12.75" x14ac:dyDescent="0.2">
      <c r="A248" s="28" t="str">
        <f t="shared" si="3"/>
        <v xml:space="preserve">      511501541</v>
      </c>
      <c r="B248" s="40" t="s">
        <v>493</v>
      </c>
      <c r="C248" s="43">
        <v>162815.44</v>
      </c>
      <c r="D248" s="43">
        <v>74775.92</v>
      </c>
      <c r="E248" s="43">
        <v>0</v>
      </c>
      <c r="F248" s="43">
        <v>237591.36</v>
      </c>
      <c r="G248" s="43">
        <v>74775.919999999984</v>
      </c>
    </row>
    <row r="249" spans="1:7" ht="12.75" x14ac:dyDescent="0.2">
      <c r="A249" s="28" t="str">
        <f t="shared" si="3"/>
        <v xml:space="preserve">*     5115     </v>
      </c>
      <c r="B249" s="40" t="s">
        <v>495</v>
      </c>
      <c r="C249" s="43">
        <v>162815.44</v>
      </c>
      <c r="D249" s="43">
        <v>74775.92</v>
      </c>
      <c r="E249" s="43">
        <v>0</v>
      </c>
      <c r="F249" s="43">
        <v>237591.36</v>
      </c>
      <c r="G249" s="43">
        <v>74775.919999999984</v>
      </c>
    </row>
    <row r="250" spans="1:7" ht="12.75" x14ac:dyDescent="0.2">
      <c r="A250" s="28" t="str">
        <f t="shared" si="3"/>
        <v xml:space="preserve">**    5110     </v>
      </c>
      <c r="B250" s="40" t="s">
        <v>497</v>
      </c>
      <c r="C250" s="43">
        <v>4960385.67</v>
      </c>
      <c r="D250" s="43">
        <v>2978211.8600000003</v>
      </c>
      <c r="E250" s="43">
        <v>-632153.02</v>
      </c>
      <c r="F250" s="43">
        <v>7306444.5099999998</v>
      </c>
      <c r="G250" s="43">
        <v>2346058.84</v>
      </c>
    </row>
    <row r="251" spans="1:7" ht="12.75" x14ac:dyDescent="0.2">
      <c r="A251" s="28" t="str">
        <f t="shared" si="3"/>
        <v xml:space="preserve">      512102111</v>
      </c>
      <c r="B251" s="40" t="s">
        <v>499</v>
      </c>
      <c r="C251" s="43">
        <v>14931.08</v>
      </c>
      <c r="D251" s="43">
        <v>5003.3999999999996</v>
      </c>
      <c r="E251" s="43">
        <v>0</v>
      </c>
      <c r="F251" s="43">
        <v>19934.48</v>
      </c>
      <c r="G251" s="43">
        <v>5003.3999999999996</v>
      </c>
    </row>
    <row r="252" spans="1:7" ht="12.75" x14ac:dyDescent="0.2">
      <c r="A252" s="28" t="str">
        <f t="shared" si="3"/>
        <v xml:space="preserve">      512102121</v>
      </c>
      <c r="B252" s="40" t="s">
        <v>501</v>
      </c>
      <c r="C252" s="43">
        <v>73419.64</v>
      </c>
      <c r="D252" s="43">
        <v>13600.01</v>
      </c>
      <c r="E252" s="43">
        <v>0</v>
      </c>
      <c r="F252" s="43">
        <v>87019.65</v>
      </c>
      <c r="G252" s="43">
        <v>13600.009999999995</v>
      </c>
    </row>
    <row r="253" spans="1:7" ht="12.75" x14ac:dyDescent="0.2">
      <c r="A253" s="28" t="str">
        <f t="shared" si="3"/>
        <v xml:space="preserve">      512102161</v>
      </c>
      <c r="B253" s="40" t="s">
        <v>503</v>
      </c>
      <c r="C253" s="43">
        <v>5610.44</v>
      </c>
      <c r="D253" s="43">
        <v>426.46</v>
      </c>
      <c r="E253" s="43">
        <v>0</v>
      </c>
      <c r="F253" s="43">
        <v>6036.9</v>
      </c>
      <c r="G253" s="43">
        <v>426.46000000000004</v>
      </c>
    </row>
    <row r="254" spans="1:7" ht="12.75" x14ac:dyDescent="0.2">
      <c r="A254" s="28" t="str">
        <f t="shared" si="3"/>
        <v xml:space="preserve">*     5121     </v>
      </c>
      <c r="B254" s="40" t="s">
        <v>505</v>
      </c>
      <c r="C254" s="43">
        <v>93961.16</v>
      </c>
      <c r="D254" s="43">
        <v>19029.87</v>
      </c>
      <c r="E254" s="43">
        <v>0</v>
      </c>
      <c r="F254" s="43">
        <v>112991.03</v>
      </c>
      <c r="G254" s="43">
        <v>19029.869999999995</v>
      </c>
    </row>
    <row r="255" spans="1:7" ht="12.75" x14ac:dyDescent="0.2">
      <c r="A255" s="28" t="str">
        <f t="shared" si="3"/>
        <v xml:space="preserve">      512202212</v>
      </c>
      <c r="B255" s="40" t="s">
        <v>507</v>
      </c>
      <c r="C255" s="43">
        <v>17627.36</v>
      </c>
      <c r="D255" s="43">
        <v>6194.6600000000008</v>
      </c>
      <c r="E255" s="43">
        <v>0</v>
      </c>
      <c r="F255" s="43">
        <v>23822.02</v>
      </c>
      <c r="G255" s="43">
        <v>6194.66</v>
      </c>
    </row>
    <row r="256" spans="1:7" ht="12.75" x14ac:dyDescent="0.2">
      <c r="A256" s="28" t="str">
        <f t="shared" si="3"/>
        <v xml:space="preserve">*     5122     </v>
      </c>
      <c r="B256" s="40" t="s">
        <v>509</v>
      </c>
      <c r="C256" s="43">
        <v>17627.36</v>
      </c>
      <c r="D256" s="43">
        <v>6194.6600000000008</v>
      </c>
      <c r="E256" s="43">
        <v>0</v>
      </c>
      <c r="F256" s="43">
        <v>23822.02</v>
      </c>
      <c r="G256" s="43">
        <v>6194.66</v>
      </c>
    </row>
    <row r="257" spans="1:7" ht="12.75" x14ac:dyDescent="0.2">
      <c r="A257" s="28" t="str">
        <f t="shared" si="3"/>
        <v xml:space="preserve">      512402491</v>
      </c>
      <c r="B257" s="40" t="s">
        <v>511</v>
      </c>
      <c r="C257" s="43">
        <v>1156550.43</v>
      </c>
      <c r="D257" s="43">
        <v>519509.31000000006</v>
      </c>
      <c r="E257" s="43">
        <v>0</v>
      </c>
      <c r="F257" s="43">
        <v>1676059.74</v>
      </c>
      <c r="G257" s="43">
        <v>519509.31000000006</v>
      </c>
    </row>
    <row r="258" spans="1:7" ht="12.75" x14ac:dyDescent="0.2">
      <c r="A258" s="28" t="str">
        <f t="shared" si="3"/>
        <v xml:space="preserve">*     5124     </v>
      </c>
      <c r="B258" s="40" t="s">
        <v>513</v>
      </c>
      <c r="C258" s="43">
        <v>1156550.43</v>
      </c>
      <c r="D258" s="43">
        <v>519509.31000000006</v>
      </c>
      <c r="E258" s="43">
        <v>0</v>
      </c>
      <c r="F258" s="43">
        <v>1676059.74</v>
      </c>
      <c r="G258" s="43">
        <v>519509.31000000006</v>
      </c>
    </row>
    <row r="259" spans="1:7" ht="12.75" x14ac:dyDescent="0.2">
      <c r="A259" s="28" t="str">
        <f t="shared" si="3"/>
        <v xml:space="preserve">      512502551</v>
      </c>
      <c r="B259" s="40" t="s">
        <v>622</v>
      </c>
      <c r="C259" s="43">
        <v>1295</v>
      </c>
      <c r="D259" s="43">
        <v>0</v>
      </c>
      <c r="E259" s="43">
        <v>0</v>
      </c>
      <c r="F259" s="43">
        <v>1295</v>
      </c>
      <c r="G259" s="43">
        <v>0</v>
      </c>
    </row>
    <row r="260" spans="1:7" ht="12.75" x14ac:dyDescent="0.2">
      <c r="A260" s="28" t="str">
        <f t="shared" ref="A260:A315" si="4">MID(B260,1,15)</f>
        <v xml:space="preserve">*     5125     </v>
      </c>
      <c r="B260" s="40" t="s">
        <v>623</v>
      </c>
      <c r="C260" s="43">
        <v>1295</v>
      </c>
      <c r="D260" s="43">
        <v>0</v>
      </c>
      <c r="E260" s="43">
        <v>0</v>
      </c>
      <c r="F260" s="43">
        <v>1295</v>
      </c>
      <c r="G260" s="43">
        <v>0</v>
      </c>
    </row>
    <row r="261" spans="1:7" ht="12.75" x14ac:dyDescent="0.2">
      <c r="A261" s="28" t="str">
        <f t="shared" si="4"/>
        <v xml:space="preserve">      512602612</v>
      </c>
      <c r="B261" s="40" t="s">
        <v>515</v>
      </c>
      <c r="C261" s="43">
        <v>164057.64000000001</v>
      </c>
      <c r="D261" s="43">
        <v>84577.23000000001</v>
      </c>
      <c r="E261" s="43">
        <v>0</v>
      </c>
      <c r="F261" s="43">
        <v>248634.87000000002</v>
      </c>
      <c r="G261" s="43">
        <v>84577.23000000001</v>
      </c>
    </row>
    <row r="262" spans="1:7" ht="12.75" x14ac:dyDescent="0.2">
      <c r="A262" s="28" t="str">
        <f t="shared" si="4"/>
        <v xml:space="preserve">*     5126     </v>
      </c>
      <c r="B262" s="40" t="s">
        <v>517</v>
      </c>
      <c r="C262" s="43">
        <v>164057.64000000001</v>
      </c>
      <c r="D262" s="43">
        <v>84577.23000000001</v>
      </c>
      <c r="E262" s="43">
        <v>0</v>
      </c>
      <c r="F262" s="43">
        <v>248634.87000000002</v>
      </c>
      <c r="G262" s="43">
        <v>84577.23000000001</v>
      </c>
    </row>
    <row r="263" spans="1:7" ht="12.75" x14ac:dyDescent="0.2">
      <c r="A263" s="28" t="str">
        <f t="shared" si="4"/>
        <v xml:space="preserve">      512702711</v>
      </c>
      <c r="B263" s="40" t="s">
        <v>519</v>
      </c>
      <c r="C263" s="43">
        <v>23031.599999999999</v>
      </c>
      <c r="D263" s="43">
        <v>57022</v>
      </c>
      <c r="E263" s="43">
        <v>0</v>
      </c>
      <c r="F263" s="43">
        <v>80053.600000000006</v>
      </c>
      <c r="G263" s="43">
        <v>57022.000000000007</v>
      </c>
    </row>
    <row r="264" spans="1:7" ht="12.75" x14ac:dyDescent="0.2">
      <c r="A264" s="28" t="str">
        <f t="shared" si="4"/>
        <v xml:space="preserve">*     5127     </v>
      </c>
      <c r="B264" s="40" t="s">
        <v>521</v>
      </c>
      <c r="C264" s="43">
        <v>23031.599999999999</v>
      </c>
      <c r="D264" s="43">
        <v>57022</v>
      </c>
      <c r="E264" s="43">
        <v>0</v>
      </c>
      <c r="F264" s="43">
        <v>80053.600000000006</v>
      </c>
      <c r="G264" s="43">
        <v>57022.000000000007</v>
      </c>
    </row>
    <row r="265" spans="1:7" ht="12.75" x14ac:dyDescent="0.2">
      <c r="A265" s="28" t="str">
        <f t="shared" si="4"/>
        <v xml:space="preserve">      512902911</v>
      </c>
      <c r="B265" s="40" t="s">
        <v>624</v>
      </c>
      <c r="C265" s="43">
        <v>1598.26</v>
      </c>
      <c r="D265" s="43">
        <v>1751.83</v>
      </c>
      <c r="E265" s="43">
        <v>-144.83000000000001</v>
      </c>
      <c r="F265" s="43">
        <v>3205.26</v>
      </c>
      <c r="G265" s="43">
        <v>1607.0000000000002</v>
      </c>
    </row>
    <row r="266" spans="1:7" ht="12.75" x14ac:dyDescent="0.2">
      <c r="A266" s="28" t="str">
        <f t="shared" si="4"/>
        <v xml:space="preserve">      512902941</v>
      </c>
      <c r="B266" s="40" t="s">
        <v>523</v>
      </c>
      <c r="C266" s="43">
        <v>82.37</v>
      </c>
      <c r="D266" s="43">
        <v>144.83000000000001</v>
      </c>
      <c r="E266" s="43">
        <v>0</v>
      </c>
      <c r="F266" s="43">
        <v>227.20000000000002</v>
      </c>
      <c r="G266" s="43">
        <v>144.83000000000001</v>
      </c>
    </row>
    <row r="267" spans="1:7" ht="12.75" x14ac:dyDescent="0.2">
      <c r="A267" s="28" t="str">
        <f t="shared" si="4"/>
        <v xml:space="preserve">      512902981</v>
      </c>
      <c r="B267" s="40" t="s">
        <v>525</v>
      </c>
      <c r="C267" s="43">
        <v>105.68</v>
      </c>
      <c r="D267" s="43">
        <v>0</v>
      </c>
      <c r="E267" s="43">
        <v>0</v>
      </c>
      <c r="F267" s="43">
        <v>105.68</v>
      </c>
      <c r="G267" s="43">
        <v>0</v>
      </c>
    </row>
    <row r="268" spans="1:7" ht="12.75" x14ac:dyDescent="0.2">
      <c r="A268" s="28" t="str">
        <f t="shared" si="4"/>
        <v xml:space="preserve">*     5129     </v>
      </c>
      <c r="B268" s="40" t="s">
        <v>527</v>
      </c>
      <c r="C268" s="43">
        <v>1786.31</v>
      </c>
      <c r="D268" s="43">
        <v>1896.6599999999999</v>
      </c>
      <c r="E268" s="43">
        <v>-144.83000000000001</v>
      </c>
      <c r="F268" s="43">
        <v>3538.14</v>
      </c>
      <c r="G268" s="43">
        <v>1751.83</v>
      </c>
    </row>
    <row r="269" spans="1:7" ht="12.75" x14ac:dyDescent="0.2">
      <c r="A269" s="28" t="str">
        <f t="shared" si="4"/>
        <v xml:space="preserve">**    5120     </v>
      </c>
      <c r="B269" s="40" t="s">
        <v>529</v>
      </c>
      <c r="C269" s="43">
        <v>1458309.5</v>
      </c>
      <c r="D269" s="43">
        <v>688229.73</v>
      </c>
      <c r="E269" s="43">
        <v>-144.83000000000001</v>
      </c>
      <c r="F269" s="43">
        <v>2146394.4</v>
      </c>
      <c r="G269" s="43">
        <v>688084.89999999991</v>
      </c>
    </row>
    <row r="270" spans="1:7" ht="12.75" x14ac:dyDescent="0.2">
      <c r="A270" s="28" t="str">
        <f t="shared" si="4"/>
        <v xml:space="preserve">      513103111</v>
      </c>
      <c r="B270" s="40" t="s">
        <v>531</v>
      </c>
      <c r="C270" s="43">
        <v>4078175.85</v>
      </c>
      <c r="D270" s="43">
        <v>2539277.75</v>
      </c>
      <c r="E270" s="43">
        <v>-544833.63</v>
      </c>
      <c r="F270" s="43">
        <v>6072619.9699999997</v>
      </c>
      <c r="G270" s="43">
        <v>1994444.1199999996</v>
      </c>
    </row>
    <row r="271" spans="1:7" ht="12.75" x14ac:dyDescent="0.2">
      <c r="A271" s="28" t="str">
        <f t="shared" si="4"/>
        <v xml:space="preserve">      513103131</v>
      </c>
      <c r="B271" s="40" t="s">
        <v>533</v>
      </c>
      <c r="C271" s="43">
        <v>3423.63</v>
      </c>
      <c r="D271" s="43">
        <v>1387.24</v>
      </c>
      <c r="E271" s="43">
        <v>0</v>
      </c>
      <c r="F271" s="43">
        <v>4810.87</v>
      </c>
      <c r="G271" s="43">
        <v>1387.2399999999998</v>
      </c>
    </row>
    <row r="272" spans="1:7" ht="12.75" x14ac:dyDescent="0.2">
      <c r="A272" s="28" t="str">
        <f t="shared" si="4"/>
        <v xml:space="preserve">      513103141</v>
      </c>
      <c r="B272" s="40" t="s">
        <v>535</v>
      </c>
      <c r="C272" s="43">
        <v>13944.84</v>
      </c>
      <c r="D272" s="43">
        <v>9749.99</v>
      </c>
      <c r="E272" s="43">
        <v>0</v>
      </c>
      <c r="F272" s="43">
        <v>23694.83</v>
      </c>
      <c r="G272" s="43">
        <v>9749.9900000000016</v>
      </c>
    </row>
    <row r="273" spans="1:7" ht="12.75" x14ac:dyDescent="0.2">
      <c r="A273" s="28" t="str">
        <f t="shared" si="4"/>
        <v xml:space="preserve">      513103151</v>
      </c>
      <c r="B273" s="40" t="s">
        <v>537</v>
      </c>
      <c r="C273" s="43">
        <v>17254.02</v>
      </c>
      <c r="D273" s="43">
        <v>7999.77</v>
      </c>
      <c r="E273" s="43">
        <v>0</v>
      </c>
      <c r="F273" s="43">
        <v>25253.79</v>
      </c>
      <c r="G273" s="43">
        <v>7999.77</v>
      </c>
    </row>
    <row r="274" spans="1:7" ht="12.75" x14ac:dyDescent="0.2">
      <c r="A274" s="28" t="str">
        <f t="shared" si="4"/>
        <v xml:space="preserve">      513103181</v>
      </c>
      <c r="B274" s="40" t="s">
        <v>539</v>
      </c>
      <c r="C274" s="43">
        <v>1429.29</v>
      </c>
      <c r="D274" s="43">
        <v>580.1400000000001</v>
      </c>
      <c r="E274" s="43">
        <v>0</v>
      </c>
      <c r="F274" s="43">
        <v>2009.43</v>
      </c>
      <c r="G274" s="43">
        <v>580.1400000000001</v>
      </c>
    </row>
    <row r="275" spans="1:7" ht="12.75" x14ac:dyDescent="0.2">
      <c r="A275" s="28" t="str">
        <f t="shared" si="4"/>
        <v xml:space="preserve">*     5131     </v>
      </c>
      <c r="B275" s="40" t="s">
        <v>541</v>
      </c>
      <c r="C275" s="43">
        <v>4114227.63</v>
      </c>
      <c r="D275" s="43">
        <v>2558994.89</v>
      </c>
      <c r="E275" s="43">
        <v>-544833.63</v>
      </c>
      <c r="F275" s="43">
        <v>6128388.8899999997</v>
      </c>
      <c r="G275" s="43">
        <v>2014161.2599999998</v>
      </c>
    </row>
    <row r="276" spans="1:7" ht="12.75" x14ac:dyDescent="0.2">
      <c r="A276" s="28" t="str">
        <f t="shared" si="4"/>
        <v xml:space="preserve">      513303314</v>
      </c>
      <c r="B276" s="40" t="s">
        <v>543</v>
      </c>
      <c r="C276" s="43">
        <v>59742.8</v>
      </c>
      <c r="D276" s="43">
        <v>19047.599999999999</v>
      </c>
      <c r="E276" s="43">
        <v>0</v>
      </c>
      <c r="F276" s="43">
        <v>78790.399999999994</v>
      </c>
      <c r="G276" s="43">
        <v>19047.599999999991</v>
      </c>
    </row>
    <row r="277" spans="1:7" ht="12.75" x14ac:dyDescent="0.2">
      <c r="A277" s="28" t="str">
        <f t="shared" si="4"/>
        <v xml:space="preserve">      513303332</v>
      </c>
      <c r="B277" s="40" t="s">
        <v>545</v>
      </c>
      <c r="C277" s="43">
        <v>1490</v>
      </c>
      <c r="D277" s="43">
        <v>3726</v>
      </c>
      <c r="E277" s="43">
        <v>0</v>
      </c>
      <c r="F277" s="43">
        <v>5216</v>
      </c>
      <c r="G277" s="43">
        <v>3726</v>
      </c>
    </row>
    <row r="278" spans="1:7" ht="12.75" x14ac:dyDescent="0.2">
      <c r="A278" s="28" t="str">
        <f t="shared" si="4"/>
        <v xml:space="preserve">      513303341</v>
      </c>
      <c r="B278" s="40" t="s">
        <v>547</v>
      </c>
      <c r="C278" s="43">
        <v>22539.599999999999</v>
      </c>
      <c r="D278" s="43">
        <v>33936.19</v>
      </c>
      <c r="E278" s="43">
        <v>0</v>
      </c>
      <c r="F278" s="43">
        <v>56475.79</v>
      </c>
      <c r="G278" s="43">
        <v>33936.19</v>
      </c>
    </row>
    <row r="279" spans="1:7" ht="12.75" x14ac:dyDescent="0.2">
      <c r="A279" s="28" t="str">
        <f t="shared" si="4"/>
        <v xml:space="preserve">      513303353</v>
      </c>
      <c r="B279" s="40" t="s">
        <v>549</v>
      </c>
      <c r="C279" s="43">
        <v>73080.600000000006</v>
      </c>
      <c r="D279" s="43">
        <v>30550</v>
      </c>
      <c r="E279" s="43">
        <v>0</v>
      </c>
      <c r="F279" s="43">
        <v>103630.6</v>
      </c>
      <c r="G279" s="43">
        <v>30550</v>
      </c>
    </row>
    <row r="280" spans="1:7" ht="12.75" x14ac:dyDescent="0.2">
      <c r="A280" s="28" t="str">
        <f t="shared" si="4"/>
        <v xml:space="preserve">*     5133     </v>
      </c>
      <c r="B280" s="40" t="s">
        <v>551</v>
      </c>
      <c r="C280" s="43">
        <v>156853</v>
      </c>
      <c r="D280" s="43">
        <v>87259.79</v>
      </c>
      <c r="E280" s="43">
        <v>0</v>
      </c>
      <c r="F280" s="43">
        <v>244112.78999999998</v>
      </c>
      <c r="G280" s="43">
        <v>87259.789999999979</v>
      </c>
    </row>
    <row r="281" spans="1:7" ht="12.75" x14ac:dyDescent="0.2">
      <c r="A281" s="28" t="str">
        <f t="shared" si="4"/>
        <v xml:space="preserve">      513403411</v>
      </c>
      <c r="B281" s="40" t="s">
        <v>553</v>
      </c>
      <c r="C281" s="43">
        <v>10445.68</v>
      </c>
      <c r="D281" s="43">
        <v>5981.87</v>
      </c>
      <c r="E281" s="43">
        <v>-43.89</v>
      </c>
      <c r="F281" s="43">
        <v>16383.66</v>
      </c>
      <c r="G281" s="43">
        <v>5937.98</v>
      </c>
    </row>
    <row r="282" spans="1:7" ht="12.75" x14ac:dyDescent="0.2">
      <c r="A282" s="28" t="str">
        <f t="shared" si="4"/>
        <v xml:space="preserve">      513403451</v>
      </c>
      <c r="B282" s="40" t="s">
        <v>555</v>
      </c>
      <c r="C282" s="43">
        <v>21806.57</v>
      </c>
      <c r="D282" s="43">
        <v>78358.27</v>
      </c>
      <c r="E282" s="43">
        <v>0</v>
      </c>
      <c r="F282" s="43">
        <v>100164.84</v>
      </c>
      <c r="G282" s="43">
        <v>78358.26999999999</v>
      </c>
    </row>
    <row r="283" spans="1:7" ht="12.75" x14ac:dyDescent="0.2">
      <c r="A283" s="28" t="str">
        <f t="shared" si="4"/>
        <v xml:space="preserve">*     5134     </v>
      </c>
      <c r="B283" s="40" t="s">
        <v>557</v>
      </c>
      <c r="C283" s="43">
        <v>32252.25</v>
      </c>
      <c r="D283" s="43">
        <v>84340.14</v>
      </c>
      <c r="E283" s="43">
        <v>-43.89</v>
      </c>
      <c r="F283" s="43">
        <v>116548.5</v>
      </c>
      <c r="G283" s="43">
        <v>84296.25</v>
      </c>
    </row>
    <row r="284" spans="1:7" ht="12.75" x14ac:dyDescent="0.2">
      <c r="A284" s="28" t="str">
        <f t="shared" si="4"/>
        <v xml:space="preserve">      513503511</v>
      </c>
      <c r="B284" s="40" t="s">
        <v>559</v>
      </c>
      <c r="C284" s="43">
        <v>829174.38</v>
      </c>
      <c r="D284" s="43">
        <v>525857.62</v>
      </c>
      <c r="E284" s="43">
        <v>0</v>
      </c>
      <c r="F284" s="43">
        <v>1355032</v>
      </c>
      <c r="G284" s="43">
        <v>525857.62</v>
      </c>
    </row>
    <row r="285" spans="1:7" ht="12.75" x14ac:dyDescent="0.2">
      <c r="A285" s="28" t="str">
        <f t="shared" si="4"/>
        <v xml:space="preserve">      513503521</v>
      </c>
      <c r="B285" s="40" t="s">
        <v>625</v>
      </c>
      <c r="C285" s="43">
        <v>200</v>
      </c>
      <c r="D285" s="43">
        <v>0</v>
      </c>
      <c r="E285" s="43">
        <v>0</v>
      </c>
      <c r="F285" s="43">
        <v>200</v>
      </c>
      <c r="G285" s="43">
        <v>0</v>
      </c>
    </row>
    <row r="286" spans="1:7" ht="12.75" x14ac:dyDescent="0.2">
      <c r="A286" s="28" t="str">
        <f t="shared" si="4"/>
        <v xml:space="preserve">      513503531</v>
      </c>
      <c r="B286" s="40" t="s">
        <v>561</v>
      </c>
      <c r="C286" s="43">
        <v>17370</v>
      </c>
      <c r="D286" s="43">
        <v>1729.31</v>
      </c>
      <c r="E286" s="43">
        <v>0</v>
      </c>
      <c r="F286" s="43">
        <v>19099.310000000001</v>
      </c>
      <c r="G286" s="43">
        <v>1729.3100000000013</v>
      </c>
    </row>
    <row r="287" spans="1:7" ht="12.75" x14ac:dyDescent="0.2">
      <c r="A287" s="28" t="str">
        <f t="shared" si="4"/>
        <v xml:space="preserve">      513503551</v>
      </c>
      <c r="B287" s="40" t="s">
        <v>563</v>
      </c>
      <c r="C287" s="43">
        <v>33890.01</v>
      </c>
      <c r="D287" s="43">
        <v>96282</v>
      </c>
      <c r="E287" s="43">
        <v>-168.1</v>
      </c>
      <c r="F287" s="43">
        <v>130003.91</v>
      </c>
      <c r="G287" s="43">
        <v>96113.9</v>
      </c>
    </row>
    <row r="288" spans="1:7" ht="12.75" x14ac:dyDescent="0.2">
      <c r="A288" s="28" t="str">
        <f t="shared" si="4"/>
        <v xml:space="preserve">      513503571</v>
      </c>
      <c r="B288" s="40" t="s">
        <v>565</v>
      </c>
      <c r="C288" s="43">
        <v>42755.1</v>
      </c>
      <c r="D288" s="43">
        <v>19878.32</v>
      </c>
      <c r="E288" s="43">
        <v>0</v>
      </c>
      <c r="F288" s="43">
        <v>62633.42</v>
      </c>
      <c r="G288" s="43">
        <v>19878.32</v>
      </c>
    </row>
    <row r="289" spans="1:7" ht="12.75" x14ac:dyDescent="0.2">
      <c r="A289" s="28" t="str">
        <f t="shared" si="4"/>
        <v xml:space="preserve">      513503581</v>
      </c>
      <c r="B289" s="40" t="s">
        <v>567</v>
      </c>
      <c r="C289" s="43">
        <v>788996.22</v>
      </c>
      <c r="D289" s="43">
        <v>394498.11</v>
      </c>
      <c r="E289" s="43">
        <v>0</v>
      </c>
      <c r="F289" s="43">
        <v>1183494.33</v>
      </c>
      <c r="G289" s="43">
        <v>394498.1100000001</v>
      </c>
    </row>
    <row r="290" spans="1:7" ht="12.75" x14ac:dyDescent="0.2">
      <c r="A290" s="28" t="str">
        <f t="shared" si="4"/>
        <v xml:space="preserve">*     5135     </v>
      </c>
      <c r="B290" s="40" t="s">
        <v>569</v>
      </c>
      <c r="C290" s="43">
        <v>1712385.71</v>
      </c>
      <c r="D290" s="43">
        <v>1038245.3600000001</v>
      </c>
      <c r="E290" s="43">
        <v>-168.1</v>
      </c>
      <c r="F290" s="43">
        <v>2750462.97</v>
      </c>
      <c r="G290" s="43">
        <v>1038077.2600000002</v>
      </c>
    </row>
    <row r="291" spans="1:7" ht="12.75" x14ac:dyDescent="0.2">
      <c r="A291" s="28" t="str">
        <f t="shared" si="4"/>
        <v xml:space="preserve">      513603612</v>
      </c>
      <c r="B291" s="40" t="s">
        <v>571</v>
      </c>
      <c r="C291" s="43">
        <v>5040</v>
      </c>
      <c r="D291" s="43">
        <v>11066.2</v>
      </c>
      <c r="E291" s="43">
        <v>0</v>
      </c>
      <c r="F291" s="43">
        <v>16106.2</v>
      </c>
      <c r="G291" s="43">
        <v>11066.2</v>
      </c>
    </row>
    <row r="292" spans="1:7" ht="12.75" x14ac:dyDescent="0.2">
      <c r="A292" s="28" t="str">
        <f t="shared" si="4"/>
        <v xml:space="preserve">      513603613</v>
      </c>
      <c r="B292" s="40" t="s">
        <v>573</v>
      </c>
      <c r="C292" s="43">
        <v>51470.02</v>
      </c>
      <c r="D292" s="43">
        <v>4855.8999999999996</v>
      </c>
      <c r="E292" s="43">
        <v>0</v>
      </c>
      <c r="F292" s="43">
        <v>56325.919999999998</v>
      </c>
      <c r="G292" s="43">
        <v>4855.9000000000015</v>
      </c>
    </row>
    <row r="293" spans="1:7" ht="12.75" x14ac:dyDescent="0.2">
      <c r="A293" s="28" t="str">
        <f t="shared" si="4"/>
        <v xml:space="preserve">*     5136     </v>
      </c>
      <c r="B293" s="40" t="s">
        <v>575</v>
      </c>
      <c r="C293" s="43">
        <v>56510.02</v>
      </c>
      <c r="D293" s="43">
        <v>15922.099999999999</v>
      </c>
      <c r="E293" s="43">
        <v>0</v>
      </c>
      <c r="F293" s="43">
        <v>72432.12</v>
      </c>
      <c r="G293" s="43">
        <v>15922.099999999999</v>
      </c>
    </row>
    <row r="294" spans="1:7" ht="12.75" x14ac:dyDescent="0.2">
      <c r="A294" s="28" t="str">
        <f t="shared" si="4"/>
        <v xml:space="preserve">      513703751</v>
      </c>
      <c r="B294" s="40" t="s">
        <v>577</v>
      </c>
      <c r="C294" s="43">
        <v>12407</v>
      </c>
      <c r="D294" s="43">
        <v>20506.14</v>
      </c>
      <c r="E294" s="43">
        <v>-2720.67</v>
      </c>
      <c r="F294" s="43">
        <v>30192.47</v>
      </c>
      <c r="G294" s="43">
        <v>17785.47</v>
      </c>
    </row>
    <row r="295" spans="1:7" ht="12.75" x14ac:dyDescent="0.2">
      <c r="A295" s="28" t="str">
        <f t="shared" si="4"/>
        <v xml:space="preserve">*     5137     </v>
      </c>
      <c r="B295" s="40" t="s">
        <v>579</v>
      </c>
      <c r="C295" s="43">
        <v>12407</v>
      </c>
      <c r="D295" s="43">
        <v>20506.14</v>
      </c>
      <c r="E295" s="43">
        <v>-2720.67</v>
      </c>
      <c r="F295" s="43">
        <v>30192.47</v>
      </c>
      <c r="G295" s="43">
        <v>17785.47</v>
      </c>
    </row>
    <row r="296" spans="1:7" ht="12.75" x14ac:dyDescent="0.2">
      <c r="A296" s="28" t="str">
        <f t="shared" si="4"/>
        <v xml:space="preserve">      513803812</v>
      </c>
      <c r="B296" s="40" t="s">
        <v>581</v>
      </c>
      <c r="C296" s="43">
        <v>2976.54</v>
      </c>
      <c r="D296" s="43">
        <v>8667.83</v>
      </c>
      <c r="E296" s="43">
        <v>0</v>
      </c>
      <c r="F296" s="43">
        <v>11644.369999999999</v>
      </c>
      <c r="G296" s="43">
        <v>8667.8299999999981</v>
      </c>
    </row>
    <row r="297" spans="1:7" ht="12.75" x14ac:dyDescent="0.2">
      <c r="A297" s="28" t="str">
        <f t="shared" si="4"/>
        <v xml:space="preserve">      513803821</v>
      </c>
      <c r="B297" s="40" t="s">
        <v>626</v>
      </c>
      <c r="C297" s="43">
        <v>862.07</v>
      </c>
      <c r="D297" s="43">
        <v>0</v>
      </c>
      <c r="E297" s="43">
        <v>0</v>
      </c>
      <c r="F297" s="43">
        <v>862.07</v>
      </c>
      <c r="G297" s="43">
        <v>0</v>
      </c>
    </row>
    <row r="298" spans="1:7" ht="12.75" x14ac:dyDescent="0.2">
      <c r="A298" s="28" t="str">
        <f t="shared" si="4"/>
        <v xml:space="preserve">      513803831</v>
      </c>
      <c r="B298" s="40" t="s">
        <v>583</v>
      </c>
      <c r="C298" s="43">
        <v>2779.25</v>
      </c>
      <c r="D298" s="43">
        <v>1602.6699999999998</v>
      </c>
      <c r="E298" s="43">
        <v>0</v>
      </c>
      <c r="F298" s="43">
        <v>4381.92</v>
      </c>
      <c r="G298" s="43">
        <v>1602.67</v>
      </c>
    </row>
    <row r="299" spans="1:7" ht="12.75" x14ac:dyDescent="0.2">
      <c r="A299" s="28" t="str">
        <f t="shared" si="4"/>
        <v xml:space="preserve">*     5138     </v>
      </c>
      <c r="B299" s="40" t="s">
        <v>585</v>
      </c>
      <c r="C299" s="43">
        <v>6617.86</v>
      </c>
      <c r="D299" s="43">
        <v>10270.5</v>
      </c>
      <c r="E299" s="43">
        <v>0</v>
      </c>
      <c r="F299" s="43">
        <v>16888.36</v>
      </c>
      <c r="G299" s="43">
        <v>10270.5</v>
      </c>
    </row>
    <row r="300" spans="1:7" ht="12.75" x14ac:dyDescent="0.2">
      <c r="A300" s="28" t="str">
        <f t="shared" si="4"/>
        <v xml:space="preserve">      513903921</v>
      </c>
      <c r="B300" s="40" t="s">
        <v>587</v>
      </c>
      <c r="C300" s="43">
        <v>1208455</v>
      </c>
      <c r="D300" s="43">
        <v>610529.07000000007</v>
      </c>
      <c r="E300" s="43">
        <v>0</v>
      </c>
      <c r="F300" s="43">
        <v>1818984.07</v>
      </c>
      <c r="G300" s="43">
        <v>610529.07000000007</v>
      </c>
    </row>
    <row r="301" spans="1:7" ht="12.75" x14ac:dyDescent="0.2">
      <c r="A301" s="28" t="str">
        <f t="shared" si="4"/>
        <v xml:space="preserve">      513903951</v>
      </c>
      <c r="B301" s="40" t="s">
        <v>589</v>
      </c>
      <c r="C301" s="43">
        <v>583044.9</v>
      </c>
      <c r="D301" s="43">
        <v>289397.61</v>
      </c>
      <c r="E301" s="43">
        <v>-19515.22</v>
      </c>
      <c r="F301" s="43">
        <v>852927.29</v>
      </c>
      <c r="G301" s="43">
        <v>269882.39</v>
      </c>
    </row>
    <row r="302" spans="1:7" ht="12.75" x14ac:dyDescent="0.2">
      <c r="A302" s="28" t="str">
        <f t="shared" si="4"/>
        <v xml:space="preserve">      513903981</v>
      </c>
      <c r="B302" s="40" t="s">
        <v>591</v>
      </c>
      <c r="C302" s="43">
        <v>78976</v>
      </c>
      <c r="D302" s="43">
        <v>38438</v>
      </c>
      <c r="E302" s="43">
        <v>0</v>
      </c>
      <c r="F302" s="43">
        <v>117414</v>
      </c>
      <c r="G302" s="43">
        <v>38438</v>
      </c>
    </row>
    <row r="303" spans="1:7" ht="12.75" x14ac:dyDescent="0.2">
      <c r="A303" s="28" t="str">
        <f t="shared" si="4"/>
        <v xml:space="preserve">*     5139     </v>
      </c>
      <c r="B303" s="40" t="s">
        <v>593</v>
      </c>
      <c r="C303" s="43">
        <v>1870475.9</v>
      </c>
      <c r="D303" s="43">
        <v>938364.68</v>
      </c>
      <c r="E303" s="43">
        <v>-19515.22</v>
      </c>
      <c r="F303" s="43">
        <v>2789325.36</v>
      </c>
      <c r="G303" s="43">
        <v>918849.46</v>
      </c>
    </row>
    <row r="304" spans="1:7" ht="12.75" x14ac:dyDescent="0.2">
      <c r="A304" s="28" t="str">
        <f t="shared" si="4"/>
        <v xml:space="preserve">**    5130     </v>
      </c>
      <c r="B304" s="40" t="s">
        <v>595</v>
      </c>
      <c r="C304" s="43">
        <v>7961729.3700000001</v>
      </c>
      <c r="D304" s="43">
        <v>4753903.5999999996</v>
      </c>
      <c r="E304" s="43">
        <v>-567281.51</v>
      </c>
      <c r="F304" s="43">
        <v>12148351.459999999</v>
      </c>
      <c r="G304" s="43">
        <v>4186622.0899999989</v>
      </c>
    </row>
    <row r="305" spans="1:7" ht="12.75" x14ac:dyDescent="0.2">
      <c r="A305" s="28" t="str">
        <f t="shared" si="4"/>
        <v xml:space="preserve">***   5100     </v>
      </c>
      <c r="B305" s="40" t="s">
        <v>597</v>
      </c>
      <c r="C305" s="43">
        <v>14380424.539999999</v>
      </c>
      <c r="D305" s="43">
        <v>8420345.1900000013</v>
      </c>
      <c r="E305" s="43">
        <v>-1199579.3600000001</v>
      </c>
      <c r="F305" s="43">
        <v>21601190.370000001</v>
      </c>
      <c r="G305" s="43">
        <v>7220765.8300000019</v>
      </c>
    </row>
    <row r="306" spans="1:7" ht="12.75" x14ac:dyDescent="0.2">
      <c r="A306" s="28" t="str">
        <f t="shared" si="4"/>
        <v xml:space="preserve">      524304451</v>
      </c>
      <c r="B306" s="40" t="s">
        <v>627</v>
      </c>
      <c r="C306" s="43">
        <v>5000</v>
      </c>
      <c r="D306" s="43">
        <v>0</v>
      </c>
      <c r="E306" s="43">
        <v>0</v>
      </c>
      <c r="F306" s="43">
        <v>5000</v>
      </c>
      <c r="G306" s="43">
        <v>0</v>
      </c>
    </row>
    <row r="307" spans="1:7" ht="12.75" x14ac:dyDescent="0.2">
      <c r="A307" s="28" t="str">
        <f t="shared" si="4"/>
        <v xml:space="preserve">*     5243     </v>
      </c>
      <c r="B307" s="40" t="s">
        <v>628</v>
      </c>
      <c r="C307" s="43">
        <v>5000</v>
      </c>
      <c r="D307" s="43">
        <v>0</v>
      </c>
      <c r="E307" s="43">
        <v>0</v>
      </c>
      <c r="F307" s="43">
        <v>5000</v>
      </c>
      <c r="G307" s="43">
        <v>0</v>
      </c>
    </row>
    <row r="308" spans="1:7" ht="12.75" x14ac:dyDescent="0.2">
      <c r="A308" s="28" t="str">
        <f t="shared" si="4"/>
        <v xml:space="preserve">**    5240     </v>
      </c>
      <c r="B308" s="40" t="s">
        <v>629</v>
      </c>
      <c r="C308" s="43">
        <v>5000</v>
      </c>
      <c r="D308" s="43">
        <v>0</v>
      </c>
      <c r="E308" s="43">
        <v>0</v>
      </c>
      <c r="F308" s="43">
        <v>5000</v>
      </c>
      <c r="G308" s="43">
        <v>0</v>
      </c>
    </row>
    <row r="309" spans="1:7" ht="12.75" x14ac:dyDescent="0.2">
      <c r="A309" s="28" t="str">
        <f t="shared" si="4"/>
        <v xml:space="preserve">***   5200     </v>
      </c>
      <c r="B309" s="40" t="s">
        <v>630</v>
      </c>
      <c r="C309" s="43">
        <v>5000</v>
      </c>
      <c r="D309" s="43">
        <v>0</v>
      </c>
      <c r="E309" s="43">
        <v>0</v>
      </c>
      <c r="F309" s="43">
        <v>5000</v>
      </c>
      <c r="G309" s="43">
        <v>0</v>
      </c>
    </row>
    <row r="310" spans="1:7" ht="12.75" x14ac:dyDescent="0.2">
      <c r="A310" s="28" t="str">
        <f t="shared" si="4"/>
        <v xml:space="preserve">****  5000     </v>
      </c>
      <c r="B310" s="40" t="s">
        <v>599</v>
      </c>
      <c r="C310" s="43">
        <v>14385424.539999999</v>
      </c>
      <c r="D310" s="43">
        <v>8420345.1900000013</v>
      </c>
      <c r="E310" s="43">
        <v>-1199579.3600000001</v>
      </c>
      <c r="F310" s="43">
        <v>21606190.370000001</v>
      </c>
      <c r="G310" s="43">
        <v>7220765.8300000019</v>
      </c>
    </row>
    <row r="311" spans="1:7" ht="12.75" x14ac:dyDescent="0.2">
      <c r="A311" s="28" t="str">
        <f t="shared" si="4"/>
        <v xml:space="preserve">*****          </v>
      </c>
      <c r="B311" s="42" t="s">
        <v>600</v>
      </c>
      <c r="C311" s="45">
        <v>-5790011.5199999996</v>
      </c>
      <c r="D311" s="45">
        <v>9125739.2599999998</v>
      </c>
      <c r="E311" s="45">
        <v>-11653973.449999999</v>
      </c>
      <c r="F311" s="45">
        <v>-8318245.709999999</v>
      </c>
      <c r="G311" s="45">
        <v>-2528234.1899999995</v>
      </c>
    </row>
    <row r="312" spans="1:7" ht="12.75" x14ac:dyDescent="0.2">
      <c r="A312" s="28" t="str">
        <f t="shared" si="4"/>
        <v xml:space="preserve">      733000001</v>
      </c>
      <c r="B312" s="40" t="s">
        <v>602</v>
      </c>
      <c r="C312" s="43">
        <v>230537.25</v>
      </c>
      <c r="D312" s="43">
        <v>130810.5</v>
      </c>
      <c r="E312" s="43">
        <v>0</v>
      </c>
      <c r="F312" s="43">
        <v>361347.75</v>
      </c>
      <c r="G312" s="43">
        <v>130810.5</v>
      </c>
    </row>
    <row r="313" spans="1:7" ht="12.75" x14ac:dyDescent="0.2">
      <c r="A313" s="28" t="str">
        <f t="shared" si="4"/>
        <v xml:space="preserve">      734000001</v>
      </c>
      <c r="B313" s="40" t="s">
        <v>604</v>
      </c>
      <c r="C313" s="43">
        <v>-230537.25</v>
      </c>
      <c r="D313" s="43">
        <v>0</v>
      </c>
      <c r="E313" s="43">
        <v>-130810.5</v>
      </c>
      <c r="F313" s="43">
        <v>-361347.75</v>
      </c>
      <c r="G313" s="43">
        <v>-130810.5</v>
      </c>
    </row>
    <row r="314" spans="1:7" ht="12.75" x14ac:dyDescent="0.2">
      <c r="A314" s="28" t="str">
        <f t="shared" si="4"/>
        <v xml:space="preserve">*     7000     </v>
      </c>
      <c r="B314" s="40" t="s">
        <v>606</v>
      </c>
      <c r="C314" s="43">
        <v>0</v>
      </c>
      <c r="D314" s="43">
        <v>130810.5</v>
      </c>
      <c r="E314" s="43">
        <v>-130810.5</v>
      </c>
      <c r="F314" s="43">
        <v>0</v>
      </c>
      <c r="G314" s="43">
        <v>0</v>
      </c>
    </row>
    <row r="315" spans="1:7" ht="12.75" x14ac:dyDescent="0.2">
      <c r="A315" s="29" t="str">
        <f t="shared" si="4"/>
        <v xml:space="preserve">**             </v>
      </c>
      <c r="B315" s="41" t="s">
        <v>608</v>
      </c>
      <c r="C315" s="44">
        <v>0</v>
      </c>
      <c r="D315" s="44">
        <v>130810.5</v>
      </c>
      <c r="E315" s="44">
        <v>-130810.5</v>
      </c>
      <c r="F315" s="44">
        <v>0</v>
      </c>
      <c r="G315" s="44">
        <v>0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4"/>
  <sheetViews>
    <sheetView tabSelected="1" workbookViewId="0">
      <selection activeCell="F350" sqref="F350"/>
    </sheetView>
  </sheetViews>
  <sheetFormatPr baseColWidth="10" defaultRowHeight="11.25" x14ac:dyDescent="0.2"/>
  <cols>
    <col min="1" max="1" width="16.1640625" customWidth="1"/>
    <col min="2" max="2" width="52.6640625" bestFit="1" customWidth="1"/>
    <col min="3" max="3" width="17.6640625" bestFit="1" customWidth="1"/>
    <col min="4" max="5" width="16.5" bestFit="1" customWidth="1"/>
    <col min="6" max="6" width="17.6640625" bestFit="1" customWidth="1"/>
    <col min="7" max="7" width="16.33203125" bestFit="1" customWidth="1"/>
  </cols>
  <sheetData>
    <row r="1" spans="1:7" ht="36" customHeight="1" x14ac:dyDescent="0.2">
      <c r="A1" s="58" t="s">
        <v>633</v>
      </c>
      <c r="B1" s="59"/>
      <c r="C1" s="59"/>
      <c r="D1" s="59"/>
      <c r="E1" s="59"/>
      <c r="F1" s="59"/>
      <c r="G1" s="60"/>
    </row>
    <row r="2" spans="1:7" ht="24" customHeight="1" x14ac:dyDescent="0.2">
      <c r="A2" s="49" t="s">
        <v>1</v>
      </c>
      <c r="B2" s="8" t="s">
        <v>0</v>
      </c>
      <c r="C2" s="9" t="s">
        <v>5</v>
      </c>
      <c r="D2" s="9" t="s">
        <v>2</v>
      </c>
      <c r="E2" s="9" t="s">
        <v>3</v>
      </c>
      <c r="F2" s="9" t="s">
        <v>4</v>
      </c>
      <c r="G2" s="9" t="s">
        <v>6</v>
      </c>
    </row>
    <row r="3" spans="1:7" ht="12.75" x14ac:dyDescent="0.2">
      <c r="A3" s="50" t="str">
        <f>MID(B3,1,15)</f>
        <v xml:space="preserve">      111310001</v>
      </c>
      <c r="B3" s="56" t="s">
        <v>19</v>
      </c>
      <c r="C3" s="53">
        <v>374772.72</v>
      </c>
      <c r="D3" s="53">
        <v>1697436.77</v>
      </c>
      <c r="E3" s="53">
        <v>-1363665.89</v>
      </c>
      <c r="F3" s="53">
        <f>+C3+D3+E3</f>
        <v>708543.60000000009</v>
      </c>
      <c r="G3" s="53">
        <f>F3-C3</f>
        <v>333770.88000000012</v>
      </c>
    </row>
    <row r="4" spans="1:7" ht="12.75" x14ac:dyDescent="0.2">
      <c r="A4" s="50" t="str">
        <f t="shared" ref="A4:A67" si="0">MID(B4,1,15)</f>
        <v xml:space="preserve">      111310002</v>
      </c>
      <c r="B4" s="52" t="s">
        <v>21</v>
      </c>
      <c r="C4" s="53">
        <v>17019033.870000001</v>
      </c>
      <c r="D4" s="53">
        <v>12137850.390000001</v>
      </c>
      <c r="E4" s="53">
        <v>-12023892.98</v>
      </c>
      <c r="F4" s="53">
        <f t="shared" ref="F4:F67" si="1">+C4+D4+E4</f>
        <v>17132991.280000001</v>
      </c>
      <c r="G4" s="53">
        <f t="shared" ref="G4:G67" si="2">F4-C4</f>
        <v>113957.41000000015</v>
      </c>
    </row>
    <row r="5" spans="1:7" ht="12.75" x14ac:dyDescent="0.2">
      <c r="A5" s="50" t="str">
        <f t="shared" si="0"/>
        <v xml:space="preserve">      111310003</v>
      </c>
      <c r="B5" s="52" t="s">
        <v>23</v>
      </c>
      <c r="C5" s="53">
        <v>383555.5</v>
      </c>
      <c r="D5" s="53">
        <v>5549288.0600000005</v>
      </c>
      <c r="E5" s="53">
        <v>-5523151.4499999993</v>
      </c>
      <c r="F5" s="53">
        <f t="shared" si="1"/>
        <v>409692.11000000127</v>
      </c>
      <c r="G5" s="53">
        <f t="shared" si="2"/>
        <v>26136.610000001267</v>
      </c>
    </row>
    <row r="6" spans="1:7" ht="12.75" x14ac:dyDescent="0.2">
      <c r="A6" s="50" t="str">
        <f t="shared" si="0"/>
        <v xml:space="preserve">      111310004</v>
      </c>
      <c r="B6" s="52" t="s">
        <v>634</v>
      </c>
      <c r="C6" s="53">
        <v>0</v>
      </c>
      <c r="D6" s="53">
        <v>11607.6</v>
      </c>
      <c r="E6" s="53">
        <v>-11607.6</v>
      </c>
      <c r="F6" s="53">
        <f t="shared" si="1"/>
        <v>0</v>
      </c>
      <c r="G6" s="53">
        <f t="shared" si="2"/>
        <v>0</v>
      </c>
    </row>
    <row r="7" spans="1:7" ht="12.75" x14ac:dyDescent="0.2">
      <c r="A7" s="50" t="str">
        <f t="shared" si="0"/>
        <v xml:space="preserve">*     1113     </v>
      </c>
      <c r="B7" s="52" t="s">
        <v>25</v>
      </c>
      <c r="C7" s="53">
        <v>17777362.09</v>
      </c>
      <c r="D7" s="53">
        <v>19396182.82</v>
      </c>
      <c r="E7" s="53">
        <v>-18922317.920000002</v>
      </c>
      <c r="F7" s="53">
        <f t="shared" si="1"/>
        <v>18251226.989999995</v>
      </c>
      <c r="G7" s="53">
        <f t="shared" si="2"/>
        <v>473864.89999999478</v>
      </c>
    </row>
    <row r="8" spans="1:7" ht="12.75" x14ac:dyDescent="0.2">
      <c r="A8" s="50" t="str">
        <f t="shared" si="0"/>
        <v xml:space="preserve">      111400002</v>
      </c>
      <c r="B8" s="52" t="s">
        <v>27</v>
      </c>
      <c r="C8" s="53">
        <v>11692146.98</v>
      </c>
      <c r="D8" s="53">
        <v>2965993.5</v>
      </c>
      <c r="E8" s="53">
        <v>-2054173.79</v>
      </c>
      <c r="F8" s="53">
        <f t="shared" si="1"/>
        <v>12603966.690000001</v>
      </c>
      <c r="G8" s="53">
        <f t="shared" si="2"/>
        <v>911819.71000000089</v>
      </c>
    </row>
    <row r="9" spans="1:7" ht="12.75" x14ac:dyDescent="0.2">
      <c r="A9" s="50" t="str">
        <f t="shared" si="0"/>
        <v xml:space="preserve">*     1114     </v>
      </c>
      <c r="B9" s="52" t="s">
        <v>29</v>
      </c>
      <c r="C9" s="53">
        <v>11692146.98</v>
      </c>
      <c r="D9" s="53">
        <v>2965993.5</v>
      </c>
      <c r="E9" s="53">
        <v>-2054173.79</v>
      </c>
      <c r="F9" s="53">
        <f t="shared" si="1"/>
        <v>12603966.690000001</v>
      </c>
      <c r="G9" s="53">
        <f t="shared" si="2"/>
        <v>911819.71000000089</v>
      </c>
    </row>
    <row r="10" spans="1:7" ht="12.75" x14ac:dyDescent="0.2">
      <c r="A10" s="50" t="str">
        <f t="shared" si="0"/>
        <v xml:space="preserve">**    1110     </v>
      </c>
      <c r="B10" s="52" t="s">
        <v>31</v>
      </c>
      <c r="C10" s="53">
        <v>29469509.07</v>
      </c>
      <c r="D10" s="53">
        <v>22362176.32</v>
      </c>
      <c r="E10" s="53">
        <v>-20976491.710000001</v>
      </c>
      <c r="F10" s="53">
        <f t="shared" si="1"/>
        <v>30855193.68</v>
      </c>
      <c r="G10" s="53">
        <f t="shared" si="2"/>
        <v>1385684.6099999994</v>
      </c>
    </row>
    <row r="11" spans="1:7" ht="12.75" x14ac:dyDescent="0.2">
      <c r="A11" s="50" t="str">
        <f t="shared" si="0"/>
        <v xml:space="preserve">      112200001</v>
      </c>
      <c r="B11" s="52" t="s">
        <v>33</v>
      </c>
      <c r="C11" s="53">
        <v>0</v>
      </c>
      <c r="D11" s="53">
        <v>653834.93999999994</v>
      </c>
      <c r="E11" s="53">
        <v>-653834.93999999994</v>
      </c>
      <c r="F11" s="53">
        <f t="shared" si="1"/>
        <v>0</v>
      </c>
      <c r="G11" s="53">
        <f t="shared" si="2"/>
        <v>0</v>
      </c>
    </row>
    <row r="12" spans="1:7" ht="12.75" x14ac:dyDescent="0.2">
      <c r="A12" s="50" t="str">
        <f t="shared" si="0"/>
        <v xml:space="preserve">      112200002</v>
      </c>
      <c r="B12" s="52" t="s">
        <v>35</v>
      </c>
      <c r="C12" s="53">
        <v>4742937</v>
      </c>
      <c r="D12" s="53">
        <v>407897.92</v>
      </c>
      <c r="E12" s="53">
        <v>-604597.22</v>
      </c>
      <c r="F12" s="53">
        <f t="shared" si="1"/>
        <v>4546237.7</v>
      </c>
      <c r="G12" s="53">
        <f t="shared" si="2"/>
        <v>-196699.29999999981</v>
      </c>
    </row>
    <row r="13" spans="1:7" ht="12.75" x14ac:dyDescent="0.2">
      <c r="A13" s="50" t="str">
        <f t="shared" si="0"/>
        <v xml:space="preserve">      112200003</v>
      </c>
      <c r="B13" s="52" t="s">
        <v>37</v>
      </c>
      <c r="C13" s="53">
        <v>0</v>
      </c>
      <c r="D13" s="53">
        <v>1771893</v>
      </c>
      <c r="E13" s="53">
        <v>-1771893</v>
      </c>
      <c r="F13" s="53">
        <f t="shared" si="1"/>
        <v>0</v>
      </c>
      <c r="G13" s="53">
        <f t="shared" si="2"/>
        <v>0</v>
      </c>
    </row>
    <row r="14" spans="1:7" ht="12.75" x14ac:dyDescent="0.2">
      <c r="A14" s="50" t="str">
        <f t="shared" si="0"/>
        <v xml:space="preserve">      112200006</v>
      </c>
      <c r="B14" s="52" t="s">
        <v>635</v>
      </c>
      <c r="C14" s="53">
        <v>0</v>
      </c>
      <c r="D14" s="53">
        <v>1771893</v>
      </c>
      <c r="E14" s="53">
        <v>0</v>
      </c>
      <c r="F14" s="53">
        <f>+C14+D14+E14</f>
        <v>1771893</v>
      </c>
      <c r="G14" s="53">
        <f t="shared" si="2"/>
        <v>1771893</v>
      </c>
    </row>
    <row r="15" spans="1:7" ht="12.75" x14ac:dyDescent="0.2">
      <c r="A15" s="50" t="str">
        <f t="shared" si="0"/>
        <v xml:space="preserve">*     1122     </v>
      </c>
      <c r="B15" s="52" t="s">
        <v>39</v>
      </c>
      <c r="C15" s="53">
        <v>4742937</v>
      </c>
      <c r="D15" s="53">
        <v>4605518.8600000003</v>
      </c>
      <c r="E15" s="53">
        <v>-3030325.16</v>
      </c>
      <c r="F15" s="53">
        <f t="shared" si="1"/>
        <v>6318130.6999999993</v>
      </c>
      <c r="G15" s="53">
        <f t="shared" si="2"/>
        <v>1575193.6999999993</v>
      </c>
    </row>
    <row r="16" spans="1:7" ht="12.75" x14ac:dyDescent="0.2">
      <c r="A16" s="50" t="str">
        <f t="shared" si="0"/>
        <v xml:space="preserve">      112300001</v>
      </c>
      <c r="B16" s="52" t="s">
        <v>636</v>
      </c>
      <c r="C16" s="53">
        <v>0</v>
      </c>
      <c r="D16" s="53">
        <v>40000</v>
      </c>
      <c r="E16" s="53">
        <v>-40000</v>
      </c>
      <c r="F16" s="53">
        <f t="shared" si="1"/>
        <v>0</v>
      </c>
      <c r="G16" s="53">
        <f t="shared" si="2"/>
        <v>0</v>
      </c>
    </row>
    <row r="17" spans="1:7" ht="12.75" x14ac:dyDescent="0.2">
      <c r="A17" s="50" t="str">
        <f t="shared" si="0"/>
        <v xml:space="preserve">      112300003</v>
      </c>
      <c r="B17" s="52" t="s">
        <v>631</v>
      </c>
      <c r="C17" s="53">
        <v>0</v>
      </c>
      <c r="D17" s="53">
        <v>2000</v>
      </c>
      <c r="E17" s="53">
        <v>-2000</v>
      </c>
      <c r="F17" s="53">
        <f t="shared" si="1"/>
        <v>0</v>
      </c>
      <c r="G17" s="53">
        <f t="shared" si="2"/>
        <v>0</v>
      </c>
    </row>
    <row r="18" spans="1:7" ht="12.75" x14ac:dyDescent="0.2">
      <c r="A18" s="50" t="str">
        <f t="shared" si="0"/>
        <v xml:space="preserve">*     1123     </v>
      </c>
      <c r="B18" s="52" t="s">
        <v>632</v>
      </c>
      <c r="C18" s="53">
        <v>0</v>
      </c>
      <c r="D18" s="53">
        <v>42000</v>
      </c>
      <c r="E18" s="53">
        <v>-42000</v>
      </c>
      <c r="F18" s="53">
        <f t="shared" si="1"/>
        <v>0</v>
      </c>
      <c r="G18" s="53">
        <f t="shared" si="2"/>
        <v>0</v>
      </c>
    </row>
    <row r="19" spans="1:7" ht="12.75" x14ac:dyDescent="0.2">
      <c r="A19" s="50" t="str">
        <f t="shared" si="0"/>
        <v xml:space="preserve">      112500001</v>
      </c>
      <c r="B19" s="52" t="s">
        <v>41</v>
      </c>
      <c r="C19" s="53">
        <v>13000</v>
      </c>
      <c r="D19" s="53">
        <v>4207</v>
      </c>
      <c r="E19" s="53">
        <v>-17207</v>
      </c>
      <c r="F19" s="53">
        <f t="shared" si="1"/>
        <v>0</v>
      </c>
      <c r="G19" s="53">
        <f t="shared" si="2"/>
        <v>-13000</v>
      </c>
    </row>
    <row r="20" spans="1:7" ht="12.75" x14ac:dyDescent="0.2">
      <c r="A20" s="50" t="str">
        <f t="shared" si="0"/>
        <v xml:space="preserve">*     1125     </v>
      </c>
      <c r="B20" s="52" t="s">
        <v>43</v>
      </c>
      <c r="C20" s="53">
        <v>13000</v>
      </c>
      <c r="D20" s="53">
        <v>4207</v>
      </c>
      <c r="E20" s="53">
        <v>-17207</v>
      </c>
      <c r="F20" s="53">
        <f t="shared" si="1"/>
        <v>0</v>
      </c>
      <c r="G20" s="53">
        <f t="shared" si="2"/>
        <v>-13000</v>
      </c>
    </row>
    <row r="21" spans="1:7" ht="12.75" x14ac:dyDescent="0.2">
      <c r="A21" s="50" t="str">
        <f t="shared" si="0"/>
        <v xml:space="preserve">      112900001</v>
      </c>
      <c r="B21" s="52" t="s">
        <v>45</v>
      </c>
      <c r="C21" s="53">
        <v>26669.85</v>
      </c>
      <c r="D21" s="53">
        <v>17111664.359999999</v>
      </c>
      <c r="E21" s="53">
        <v>-17138334.210000001</v>
      </c>
      <c r="F21" s="53">
        <f t="shared" si="1"/>
        <v>0</v>
      </c>
      <c r="G21" s="53">
        <f t="shared" si="2"/>
        <v>-26669.85</v>
      </c>
    </row>
    <row r="22" spans="1:7" ht="12.75" x14ac:dyDescent="0.2">
      <c r="A22" s="50" t="str">
        <f t="shared" si="0"/>
        <v xml:space="preserve">      112900002</v>
      </c>
      <c r="B22" s="52" t="s">
        <v>47</v>
      </c>
      <c r="C22" s="53">
        <v>11825.83</v>
      </c>
      <c r="D22" s="53">
        <v>1230605.73</v>
      </c>
      <c r="E22" s="53">
        <v>-861608.67999999993</v>
      </c>
      <c r="F22" s="53">
        <f t="shared" si="1"/>
        <v>380822.88000000012</v>
      </c>
      <c r="G22" s="53">
        <f t="shared" si="2"/>
        <v>368997.0500000001</v>
      </c>
    </row>
    <row r="23" spans="1:7" ht="12.75" x14ac:dyDescent="0.2">
      <c r="A23" s="50" t="str">
        <f t="shared" si="0"/>
        <v xml:space="preserve">      112900004</v>
      </c>
      <c r="B23" s="52" t="s">
        <v>612</v>
      </c>
      <c r="C23" s="53">
        <v>0</v>
      </c>
      <c r="D23" s="53">
        <v>79045.75</v>
      </c>
      <c r="E23" s="53">
        <v>-79045.75</v>
      </c>
      <c r="F23" s="53">
        <f t="shared" si="1"/>
        <v>0</v>
      </c>
      <c r="G23" s="53">
        <f t="shared" si="2"/>
        <v>0</v>
      </c>
    </row>
    <row r="24" spans="1:7" ht="12.75" x14ac:dyDescent="0.2">
      <c r="A24" s="50" t="str">
        <f t="shared" si="0"/>
        <v xml:space="preserve">      112900005</v>
      </c>
      <c r="B24" s="52" t="s">
        <v>49</v>
      </c>
      <c r="C24" s="53">
        <v>84.08</v>
      </c>
      <c r="D24" s="53">
        <v>0</v>
      </c>
      <c r="E24" s="53">
        <v>-84.08</v>
      </c>
      <c r="F24" s="53">
        <f t="shared" si="1"/>
        <v>0</v>
      </c>
      <c r="G24" s="53">
        <f t="shared" si="2"/>
        <v>-84.08</v>
      </c>
    </row>
    <row r="25" spans="1:7" ht="12.75" x14ac:dyDescent="0.2">
      <c r="A25" s="50" t="str">
        <f t="shared" si="0"/>
        <v xml:space="preserve">*     1129     </v>
      </c>
      <c r="B25" s="52" t="s">
        <v>51</v>
      </c>
      <c r="C25" s="53">
        <v>38579.760000000002</v>
      </c>
      <c r="D25" s="53">
        <v>18421315.84</v>
      </c>
      <c r="E25" s="53">
        <v>-18079072.719999999</v>
      </c>
      <c r="F25" s="53">
        <f t="shared" si="1"/>
        <v>380822.88000000268</v>
      </c>
      <c r="G25" s="53">
        <f t="shared" si="2"/>
        <v>342243.12000000267</v>
      </c>
    </row>
    <row r="26" spans="1:7" ht="12.75" x14ac:dyDescent="0.2">
      <c r="A26" s="50" t="str">
        <f t="shared" si="0"/>
        <v xml:space="preserve">**    1120     </v>
      </c>
      <c r="B26" s="52" t="s">
        <v>53</v>
      </c>
      <c r="C26" s="53">
        <v>4794516.76</v>
      </c>
      <c r="D26" s="53">
        <v>23073041.699999999</v>
      </c>
      <c r="E26" s="53">
        <v>-21168604.879999999</v>
      </c>
      <c r="F26" s="53">
        <f t="shared" si="1"/>
        <v>6698953.5800000019</v>
      </c>
      <c r="G26" s="53">
        <f t="shared" si="2"/>
        <v>1904436.8200000022</v>
      </c>
    </row>
    <row r="27" spans="1:7" ht="12.75" x14ac:dyDescent="0.2">
      <c r="A27" s="50" t="str">
        <f t="shared" si="0"/>
        <v xml:space="preserve">      113400001</v>
      </c>
      <c r="B27" s="52" t="s">
        <v>613</v>
      </c>
      <c r="C27" s="53">
        <v>44050.879999999997</v>
      </c>
      <c r="D27" s="53">
        <v>568734.48</v>
      </c>
      <c r="E27" s="53">
        <v>-612785.36</v>
      </c>
      <c r="F27" s="53">
        <f t="shared" si="1"/>
        <v>0</v>
      </c>
      <c r="G27" s="53">
        <f t="shared" si="2"/>
        <v>-44050.879999999997</v>
      </c>
    </row>
    <row r="28" spans="1:7" ht="12.75" x14ac:dyDescent="0.2">
      <c r="A28" s="50" t="str">
        <f t="shared" si="0"/>
        <v xml:space="preserve">*     1134     </v>
      </c>
      <c r="B28" s="52" t="s">
        <v>614</v>
      </c>
      <c r="C28" s="53">
        <v>44050.879999999997</v>
      </c>
      <c r="D28" s="53">
        <v>568734.48</v>
      </c>
      <c r="E28" s="53">
        <v>-612785.36</v>
      </c>
      <c r="F28" s="53">
        <f t="shared" si="1"/>
        <v>0</v>
      </c>
      <c r="G28" s="53">
        <f t="shared" si="2"/>
        <v>-44050.879999999997</v>
      </c>
    </row>
    <row r="29" spans="1:7" ht="12.75" x14ac:dyDescent="0.2">
      <c r="A29" s="50" t="str">
        <f t="shared" si="0"/>
        <v xml:space="preserve">**    1130     </v>
      </c>
      <c r="B29" s="52" t="s">
        <v>59</v>
      </c>
      <c r="C29" s="53">
        <v>44050.879999999997</v>
      </c>
      <c r="D29" s="53">
        <v>568734.48</v>
      </c>
      <c r="E29" s="53">
        <v>-612785.36</v>
      </c>
      <c r="F29" s="53">
        <f t="shared" si="1"/>
        <v>0</v>
      </c>
      <c r="G29" s="53">
        <f t="shared" si="2"/>
        <v>-44050.879999999997</v>
      </c>
    </row>
    <row r="30" spans="1:7" ht="12.75" x14ac:dyDescent="0.2">
      <c r="A30" s="50" t="str">
        <f t="shared" si="0"/>
        <v xml:space="preserve">      115132491</v>
      </c>
      <c r="B30" s="52" t="s">
        <v>61</v>
      </c>
      <c r="C30" s="53">
        <v>2447968.5</v>
      </c>
      <c r="D30" s="53">
        <v>1852021.73</v>
      </c>
      <c r="E30" s="53">
        <v>-504626.02</v>
      </c>
      <c r="F30" s="53">
        <f t="shared" si="1"/>
        <v>3795364.2100000004</v>
      </c>
      <c r="G30" s="53">
        <f t="shared" si="2"/>
        <v>1347395.7100000004</v>
      </c>
    </row>
    <row r="31" spans="1:7" ht="12.75" x14ac:dyDescent="0.2">
      <c r="A31" s="50" t="str">
        <f t="shared" si="0"/>
        <v xml:space="preserve">*     1151     </v>
      </c>
      <c r="B31" s="52" t="s">
        <v>63</v>
      </c>
      <c r="C31" s="53">
        <v>2447968.5</v>
      </c>
      <c r="D31" s="53">
        <v>1852021.73</v>
      </c>
      <c r="E31" s="53">
        <v>-504626.02</v>
      </c>
      <c r="F31" s="53">
        <f t="shared" si="1"/>
        <v>3795364.2100000004</v>
      </c>
      <c r="G31" s="53">
        <f t="shared" si="2"/>
        <v>1347395.7100000004</v>
      </c>
    </row>
    <row r="32" spans="1:7" ht="12.75" x14ac:dyDescent="0.2">
      <c r="A32" s="50" t="str">
        <f t="shared" si="0"/>
        <v xml:space="preserve">**    1150     </v>
      </c>
      <c r="B32" s="52" t="s">
        <v>65</v>
      </c>
      <c r="C32" s="53">
        <v>2447968.5</v>
      </c>
      <c r="D32" s="53">
        <v>1852021.73</v>
      </c>
      <c r="E32" s="53">
        <v>-504626.02</v>
      </c>
      <c r="F32" s="53">
        <f t="shared" si="1"/>
        <v>3795364.2100000004</v>
      </c>
      <c r="G32" s="53">
        <f t="shared" si="2"/>
        <v>1347395.7100000004</v>
      </c>
    </row>
    <row r="33" spans="1:7" ht="12.75" x14ac:dyDescent="0.2">
      <c r="A33" s="50" t="str">
        <f t="shared" si="0"/>
        <v xml:space="preserve">***   1100     </v>
      </c>
      <c r="B33" s="52" t="s">
        <v>67</v>
      </c>
      <c r="C33" s="53">
        <v>36756045.210000001</v>
      </c>
      <c r="D33" s="53">
        <v>47855974.230000004</v>
      </c>
      <c r="E33" s="53">
        <v>-43262507.969999999</v>
      </c>
      <c r="F33" s="53">
        <f t="shared" si="1"/>
        <v>41349511.469999999</v>
      </c>
      <c r="G33" s="53">
        <f t="shared" si="2"/>
        <v>4593466.2599999979</v>
      </c>
    </row>
    <row r="34" spans="1:7" ht="12.75" x14ac:dyDescent="0.2">
      <c r="A34" s="50" t="str">
        <f t="shared" si="0"/>
        <v xml:space="preserve">      123105811</v>
      </c>
      <c r="B34" s="52" t="s">
        <v>69</v>
      </c>
      <c r="C34" s="53">
        <v>2970811.88</v>
      </c>
      <c r="D34" s="53">
        <v>0</v>
      </c>
      <c r="E34" s="53">
        <v>0</v>
      </c>
      <c r="F34" s="53">
        <f t="shared" si="1"/>
        <v>2970811.88</v>
      </c>
      <c r="G34" s="53">
        <f t="shared" si="2"/>
        <v>0</v>
      </c>
    </row>
    <row r="35" spans="1:7" ht="12.75" x14ac:dyDescent="0.2">
      <c r="A35" s="50" t="str">
        <f t="shared" si="0"/>
        <v xml:space="preserve">*     1231     </v>
      </c>
      <c r="B35" s="52" t="s">
        <v>71</v>
      </c>
      <c r="C35" s="53">
        <v>2970811.88</v>
      </c>
      <c r="D35" s="53">
        <v>0</v>
      </c>
      <c r="E35" s="53">
        <v>0</v>
      </c>
      <c r="F35" s="53">
        <f t="shared" si="1"/>
        <v>2970811.88</v>
      </c>
      <c r="G35" s="53">
        <f t="shared" si="2"/>
        <v>0</v>
      </c>
    </row>
    <row r="36" spans="1:7" ht="12.75" x14ac:dyDescent="0.2">
      <c r="A36" s="50" t="str">
        <f t="shared" si="0"/>
        <v xml:space="preserve">      123305831</v>
      </c>
      <c r="B36" s="52" t="s">
        <v>73</v>
      </c>
      <c r="C36" s="53">
        <v>7271816.2699999996</v>
      </c>
      <c r="D36" s="53">
        <v>526928</v>
      </c>
      <c r="E36" s="53">
        <v>-263464</v>
      </c>
      <c r="F36" s="53">
        <f t="shared" si="1"/>
        <v>7535280.2699999996</v>
      </c>
      <c r="G36" s="53">
        <f t="shared" si="2"/>
        <v>263464</v>
      </c>
    </row>
    <row r="37" spans="1:7" ht="12.75" x14ac:dyDescent="0.2">
      <c r="A37" s="50" t="str">
        <f t="shared" si="0"/>
        <v xml:space="preserve">*     1233     </v>
      </c>
      <c r="B37" s="52" t="s">
        <v>75</v>
      </c>
      <c r="C37" s="53">
        <v>7271816.2699999996</v>
      </c>
      <c r="D37" s="53">
        <v>526928</v>
      </c>
      <c r="E37" s="53">
        <v>-263464</v>
      </c>
      <c r="F37" s="53">
        <f t="shared" si="1"/>
        <v>7535280.2699999996</v>
      </c>
      <c r="G37" s="53">
        <f t="shared" si="2"/>
        <v>263464</v>
      </c>
    </row>
    <row r="38" spans="1:7" ht="12.75" x14ac:dyDescent="0.2">
      <c r="A38" s="50" t="str">
        <f t="shared" si="0"/>
        <v xml:space="preserve">      123405891</v>
      </c>
      <c r="B38" s="52" t="s">
        <v>77</v>
      </c>
      <c r="C38" s="53">
        <v>80064246.989999995</v>
      </c>
      <c r="D38" s="53">
        <v>214403.02</v>
      </c>
      <c r="E38" s="53">
        <v>0</v>
      </c>
      <c r="F38" s="53">
        <f t="shared" si="1"/>
        <v>80278650.00999999</v>
      </c>
      <c r="G38" s="53">
        <f t="shared" si="2"/>
        <v>214403.01999999583</v>
      </c>
    </row>
    <row r="39" spans="1:7" ht="12.75" x14ac:dyDescent="0.2">
      <c r="A39" s="50" t="str">
        <f t="shared" si="0"/>
        <v xml:space="preserve">*     1234     </v>
      </c>
      <c r="B39" s="52" t="s">
        <v>79</v>
      </c>
      <c r="C39" s="53">
        <v>80064246.989999995</v>
      </c>
      <c r="D39" s="53">
        <v>214403.02</v>
      </c>
      <c r="E39" s="53">
        <v>0</v>
      </c>
      <c r="F39" s="53">
        <f t="shared" si="1"/>
        <v>80278650.00999999</v>
      </c>
      <c r="G39" s="53">
        <f t="shared" si="2"/>
        <v>214403.01999999583</v>
      </c>
    </row>
    <row r="40" spans="1:7" ht="12.75" x14ac:dyDescent="0.2">
      <c r="A40" s="50" t="str">
        <f t="shared" si="0"/>
        <v xml:space="preserve">      123626221</v>
      </c>
      <c r="B40" s="52" t="s">
        <v>615</v>
      </c>
      <c r="C40" s="53">
        <v>33882</v>
      </c>
      <c r="D40" s="53">
        <v>499714</v>
      </c>
      <c r="E40" s="53">
        <v>-533596</v>
      </c>
      <c r="F40" s="53">
        <f t="shared" si="1"/>
        <v>0</v>
      </c>
      <c r="G40" s="53">
        <f t="shared" si="2"/>
        <v>-33882</v>
      </c>
    </row>
    <row r="41" spans="1:7" ht="12.75" x14ac:dyDescent="0.2">
      <c r="A41" s="50" t="str">
        <f t="shared" si="0"/>
        <v xml:space="preserve">      123636231</v>
      </c>
      <c r="B41" s="52" t="s">
        <v>81</v>
      </c>
      <c r="C41" s="53">
        <v>0</v>
      </c>
      <c r="D41" s="53">
        <v>1842230.57</v>
      </c>
      <c r="E41" s="53">
        <v>-514018.57</v>
      </c>
      <c r="F41" s="53">
        <f t="shared" si="1"/>
        <v>1328212</v>
      </c>
      <c r="G41" s="53">
        <f t="shared" si="2"/>
        <v>1328212</v>
      </c>
    </row>
    <row r="42" spans="1:7" ht="12.75" x14ac:dyDescent="0.2">
      <c r="A42" s="50" t="str">
        <f t="shared" si="0"/>
        <v xml:space="preserve">*     1236     </v>
      </c>
      <c r="B42" s="52" t="s">
        <v>83</v>
      </c>
      <c r="C42" s="53">
        <v>33882</v>
      </c>
      <c r="D42" s="53">
        <v>2341944.5700000003</v>
      </c>
      <c r="E42" s="53">
        <v>-1047614.57</v>
      </c>
      <c r="F42" s="53">
        <f t="shared" si="1"/>
        <v>1328212.0000000005</v>
      </c>
      <c r="G42" s="53">
        <f t="shared" si="2"/>
        <v>1294330.0000000005</v>
      </c>
    </row>
    <row r="43" spans="1:7" ht="12.75" x14ac:dyDescent="0.2">
      <c r="A43" s="50" t="str">
        <f t="shared" si="0"/>
        <v xml:space="preserve">**    1230     </v>
      </c>
      <c r="B43" s="52" t="s">
        <v>85</v>
      </c>
      <c r="C43" s="53">
        <v>90340757.140000001</v>
      </c>
      <c r="D43" s="53">
        <v>3083275.59</v>
      </c>
      <c r="E43" s="53">
        <v>-1311078.5699999998</v>
      </c>
      <c r="F43" s="53">
        <f t="shared" si="1"/>
        <v>92112954.160000011</v>
      </c>
      <c r="G43" s="53">
        <f t="shared" si="2"/>
        <v>1772197.0200000107</v>
      </c>
    </row>
    <row r="44" spans="1:7" ht="12.75" x14ac:dyDescent="0.2">
      <c r="A44" s="50" t="str">
        <f t="shared" si="0"/>
        <v xml:space="preserve">      124115111</v>
      </c>
      <c r="B44" s="52" t="s">
        <v>87</v>
      </c>
      <c r="C44" s="53">
        <v>324269.61</v>
      </c>
      <c r="D44" s="53">
        <v>2752.6</v>
      </c>
      <c r="E44" s="53">
        <v>0</v>
      </c>
      <c r="F44" s="53">
        <f t="shared" si="1"/>
        <v>327022.20999999996</v>
      </c>
      <c r="G44" s="53">
        <f t="shared" si="2"/>
        <v>2752.5999999999767</v>
      </c>
    </row>
    <row r="45" spans="1:7" ht="12.75" x14ac:dyDescent="0.2">
      <c r="A45" s="50" t="str">
        <f t="shared" si="0"/>
        <v xml:space="preserve">      124135151</v>
      </c>
      <c r="B45" s="52" t="s">
        <v>89</v>
      </c>
      <c r="C45" s="53">
        <v>752643.88</v>
      </c>
      <c r="D45" s="53">
        <v>1940661.02</v>
      </c>
      <c r="E45" s="53">
        <v>-1287870.68</v>
      </c>
      <c r="F45" s="53">
        <f t="shared" si="1"/>
        <v>1405434.22</v>
      </c>
      <c r="G45" s="53">
        <f t="shared" si="2"/>
        <v>652790.34</v>
      </c>
    </row>
    <row r="46" spans="1:7" ht="12.75" x14ac:dyDescent="0.2">
      <c r="A46" s="50" t="str">
        <f t="shared" si="0"/>
        <v xml:space="preserve">      124195191</v>
      </c>
      <c r="B46" s="52" t="s">
        <v>91</v>
      </c>
      <c r="C46" s="53">
        <v>100886.02</v>
      </c>
      <c r="D46" s="53">
        <v>3173.08</v>
      </c>
      <c r="E46" s="53">
        <v>0</v>
      </c>
      <c r="F46" s="53">
        <f t="shared" si="1"/>
        <v>104059.1</v>
      </c>
      <c r="G46" s="53">
        <f t="shared" si="2"/>
        <v>3173.0800000000017</v>
      </c>
    </row>
    <row r="47" spans="1:7" ht="12.75" x14ac:dyDescent="0.2">
      <c r="A47" s="50" t="str">
        <f t="shared" si="0"/>
        <v xml:space="preserve">*     1241     </v>
      </c>
      <c r="B47" s="52" t="s">
        <v>93</v>
      </c>
      <c r="C47" s="53">
        <v>1177799.51</v>
      </c>
      <c r="D47" s="53">
        <v>1946586.7000000002</v>
      </c>
      <c r="E47" s="53">
        <v>-1287870.68</v>
      </c>
      <c r="F47" s="53">
        <f t="shared" si="1"/>
        <v>1836515.53</v>
      </c>
      <c r="G47" s="53">
        <f t="shared" si="2"/>
        <v>658716.02</v>
      </c>
    </row>
    <row r="48" spans="1:7" ht="12.75" x14ac:dyDescent="0.2">
      <c r="A48" s="50" t="str">
        <f t="shared" si="0"/>
        <v xml:space="preserve">      124215211</v>
      </c>
      <c r="B48" s="52" t="s">
        <v>95</v>
      </c>
      <c r="C48" s="53">
        <v>6903</v>
      </c>
      <c r="D48" s="53">
        <v>0</v>
      </c>
      <c r="E48" s="53">
        <v>0</v>
      </c>
      <c r="F48" s="53">
        <f t="shared" si="1"/>
        <v>6903</v>
      </c>
      <c r="G48" s="53">
        <f t="shared" si="2"/>
        <v>0</v>
      </c>
    </row>
    <row r="49" spans="1:7" ht="12.75" x14ac:dyDescent="0.2">
      <c r="A49" s="50" t="str">
        <f t="shared" si="0"/>
        <v xml:space="preserve">      124235231</v>
      </c>
      <c r="B49" s="52" t="s">
        <v>97</v>
      </c>
      <c r="C49" s="53">
        <v>17729.97</v>
      </c>
      <c r="D49" s="53">
        <v>0</v>
      </c>
      <c r="E49" s="53">
        <v>0</v>
      </c>
      <c r="F49" s="53">
        <f t="shared" si="1"/>
        <v>17729.97</v>
      </c>
      <c r="G49" s="53">
        <f t="shared" si="2"/>
        <v>0</v>
      </c>
    </row>
    <row r="50" spans="1:7" ht="12.75" x14ac:dyDescent="0.2">
      <c r="A50" s="50" t="str">
        <f t="shared" si="0"/>
        <v xml:space="preserve">      124295291</v>
      </c>
      <c r="B50" s="52" t="s">
        <v>99</v>
      </c>
      <c r="C50" s="53">
        <v>580.16999999999996</v>
      </c>
      <c r="D50" s="53">
        <v>0</v>
      </c>
      <c r="E50" s="53">
        <v>0</v>
      </c>
      <c r="F50" s="53">
        <f t="shared" si="1"/>
        <v>580.16999999999996</v>
      </c>
      <c r="G50" s="53">
        <f t="shared" si="2"/>
        <v>0</v>
      </c>
    </row>
    <row r="51" spans="1:7" ht="12.75" x14ac:dyDescent="0.2">
      <c r="A51" s="50" t="str">
        <f t="shared" si="0"/>
        <v xml:space="preserve">*     1242     </v>
      </c>
      <c r="B51" s="52" t="s">
        <v>101</v>
      </c>
      <c r="C51" s="53">
        <v>25213.14</v>
      </c>
      <c r="D51" s="53">
        <v>0</v>
      </c>
      <c r="E51" s="53">
        <v>0</v>
      </c>
      <c r="F51" s="53">
        <f t="shared" si="1"/>
        <v>25213.14</v>
      </c>
      <c r="G51" s="53">
        <f t="shared" si="2"/>
        <v>0</v>
      </c>
    </row>
    <row r="52" spans="1:7" ht="12.75" x14ac:dyDescent="0.2">
      <c r="A52" s="50" t="str">
        <f t="shared" si="0"/>
        <v xml:space="preserve">      124315311</v>
      </c>
      <c r="B52" s="52" t="s">
        <v>103</v>
      </c>
      <c r="C52" s="53">
        <v>26985.95</v>
      </c>
      <c r="D52" s="53">
        <v>0</v>
      </c>
      <c r="E52" s="53">
        <v>0</v>
      </c>
      <c r="F52" s="53">
        <f t="shared" si="1"/>
        <v>26985.95</v>
      </c>
      <c r="G52" s="53">
        <f t="shared" si="2"/>
        <v>0</v>
      </c>
    </row>
    <row r="53" spans="1:7" ht="12.75" x14ac:dyDescent="0.2">
      <c r="A53" s="50" t="str">
        <f t="shared" si="0"/>
        <v xml:space="preserve">*     1243     </v>
      </c>
      <c r="B53" s="52" t="s">
        <v>105</v>
      </c>
      <c r="C53" s="53">
        <v>26985.95</v>
      </c>
      <c r="D53" s="53">
        <v>0</v>
      </c>
      <c r="E53" s="53">
        <v>0</v>
      </c>
      <c r="F53" s="53">
        <f t="shared" si="1"/>
        <v>26985.95</v>
      </c>
      <c r="G53" s="53">
        <f t="shared" si="2"/>
        <v>0</v>
      </c>
    </row>
    <row r="54" spans="1:7" ht="12.75" x14ac:dyDescent="0.2">
      <c r="A54" s="50" t="str">
        <f t="shared" si="0"/>
        <v xml:space="preserve">      124415411</v>
      </c>
      <c r="B54" s="52" t="s">
        <v>107</v>
      </c>
      <c r="C54" s="53">
        <v>2026190.55</v>
      </c>
      <c r="D54" s="53">
        <v>0</v>
      </c>
      <c r="E54" s="53">
        <v>0</v>
      </c>
      <c r="F54" s="53">
        <f t="shared" si="1"/>
        <v>2026190.55</v>
      </c>
      <c r="G54" s="53">
        <f t="shared" si="2"/>
        <v>0</v>
      </c>
    </row>
    <row r="55" spans="1:7" ht="12.75" x14ac:dyDescent="0.2">
      <c r="A55" s="50" t="str">
        <f t="shared" si="0"/>
        <v xml:space="preserve">      124495491</v>
      </c>
      <c r="B55" s="52" t="s">
        <v>109</v>
      </c>
      <c r="C55" s="53">
        <v>230774.3</v>
      </c>
      <c r="D55" s="53">
        <v>0</v>
      </c>
      <c r="E55" s="53">
        <v>0</v>
      </c>
      <c r="F55" s="53">
        <f t="shared" si="1"/>
        <v>230774.3</v>
      </c>
      <c r="G55" s="53">
        <f t="shared" si="2"/>
        <v>0</v>
      </c>
    </row>
    <row r="56" spans="1:7" ht="12.75" x14ac:dyDescent="0.2">
      <c r="A56" s="50" t="str">
        <f t="shared" si="0"/>
        <v xml:space="preserve">*     1244     </v>
      </c>
      <c r="B56" s="52" t="s">
        <v>111</v>
      </c>
      <c r="C56" s="53">
        <v>2256964.85</v>
      </c>
      <c r="D56" s="53">
        <v>0</v>
      </c>
      <c r="E56" s="53">
        <v>0</v>
      </c>
      <c r="F56" s="53">
        <f t="shared" si="1"/>
        <v>2256964.85</v>
      </c>
      <c r="G56" s="53">
        <f t="shared" si="2"/>
        <v>0</v>
      </c>
    </row>
    <row r="57" spans="1:7" ht="12.75" x14ac:dyDescent="0.2">
      <c r="A57" s="50" t="str">
        <f t="shared" si="0"/>
        <v xml:space="preserve">      124505511</v>
      </c>
      <c r="B57" s="52" t="s">
        <v>113</v>
      </c>
      <c r="C57" s="53">
        <v>14176.44</v>
      </c>
      <c r="D57" s="53">
        <v>33882</v>
      </c>
      <c r="E57" s="53">
        <v>0</v>
      </c>
      <c r="F57" s="53">
        <f t="shared" si="1"/>
        <v>48058.44</v>
      </c>
      <c r="G57" s="53">
        <f t="shared" si="2"/>
        <v>33882</v>
      </c>
    </row>
    <row r="58" spans="1:7" ht="12.75" x14ac:dyDescent="0.2">
      <c r="A58" s="50" t="str">
        <f t="shared" si="0"/>
        <v xml:space="preserve">*     1245     </v>
      </c>
      <c r="B58" s="52" t="s">
        <v>115</v>
      </c>
      <c r="C58" s="53">
        <v>14176.44</v>
      </c>
      <c r="D58" s="53">
        <v>33882</v>
      </c>
      <c r="E58" s="53">
        <v>0</v>
      </c>
      <c r="F58" s="53">
        <f t="shared" si="1"/>
        <v>48058.44</v>
      </c>
      <c r="G58" s="53">
        <f t="shared" si="2"/>
        <v>33882</v>
      </c>
    </row>
    <row r="59" spans="1:7" ht="12.75" x14ac:dyDescent="0.2">
      <c r="A59" s="50" t="str">
        <f t="shared" si="0"/>
        <v xml:space="preserve">      124625621</v>
      </c>
      <c r="B59" s="52" t="s">
        <v>117</v>
      </c>
      <c r="C59" s="53">
        <v>755118.71</v>
      </c>
      <c r="D59" s="53">
        <v>21540</v>
      </c>
      <c r="E59" s="53">
        <v>-21955</v>
      </c>
      <c r="F59" s="53">
        <f t="shared" si="1"/>
        <v>754703.71</v>
      </c>
      <c r="G59" s="53">
        <f t="shared" si="2"/>
        <v>-415</v>
      </c>
    </row>
    <row r="60" spans="1:7" ht="12.75" x14ac:dyDescent="0.2">
      <c r="A60" s="50" t="str">
        <f t="shared" si="0"/>
        <v xml:space="preserve">      124635631</v>
      </c>
      <c r="B60" s="52" t="s">
        <v>119</v>
      </c>
      <c r="C60" s="53">
        <v>104570.59</v>
      </c>
      <c r="D60" s="53">
        <v>0</v>
      </c>
      <c r="E60" s="53">
        <v>0</v>
      </c>
      <c r="F60" s="53">
        <f t="shared" si="1"/>
        <v>104570.59</v>
      </c>
      <c r="G60" s="53">
        <f t="shared" si="2"/>
        <v>0</v>
      </c>
    </row>
    <row r="61" spans="1:7" ht="12.75" x14ac:dyDescent="0.2">
      <c r="A61" s="50" t="str">
        <f t="shared" si="0"/>
        <v xml:space="preserve">      124645641</v>
      </c>
      <c r="B61" s="52" t="s">
        <v>637</v>
      </c>
      <c r="C61" s="53">
        <v>0</v>
      </c>
      <c r="D61" s="53">
        <v>21955</v>
      </c>
      <c r="E61" s="53">
        <v>0</v>
      </c>
      <c r="F61" s="53">
        <f t="shared" si="1"/>
        <v>21955</v>
      </c>
      <c r="G61" s="53">
        <f t="shared" si="2"/>
        <v>21955</v>
      </c>
    </row>
    <row r="62" spans="1:7" ht="12.75" x14ac:dyDescent="0.2">
      <c r="A62" s="50" t="str">
        <f t="shared" si="0"/>
        <v xml:space="preserve">      124655651</v>
      </c>
      <c r="B62" s="52" t="s">
        <v>121</v>
      </c>
      <c r="C62" s="53">
        <v>472579.96</v>
      </c>
      <c r="D62" s="53">
        <v>3068.97</v>
      </c>
      <c r="E62" s="53">
        <v>0</v>
      </c>
      <c r="F62" s="53">
        <f t="shared" si="1"/>
        <v>475648.93</v>
      </c>
      <c r="G62" s="53">
        <f t="shared" si="2"/>
        <v>3068.9699999999721</v>
      </c>
    </row>
    <row r="63" spans="1:7" ht="12.75" x14ac:dyDescent="0.2">
      <c r="A63" s="50" t="str">
        <f t="shared" si="0"/>
        <v xml:space="preserve">      124665662</v>
      </c>
      <c r="B63" s="52" t="s">
        <v>123</v>
      </c>
      <c r="C63" s="53">
        <v>3014.99</v>
      </c>
      <c r="D63" s="53">
        <v>0</v>
      </c>
      <c r="E63" s="53">
        <v>0</v>
      </c>
      <c r="F63" s="53">
        <f t="shared" si="1"/>
        <v>3014.99</v>
      </c>
      <c r="G63" s="53">
        <f t="shared" si="2"/>
        <v>0</v>
      </c>
    </row>
    <row r="64" spans="1:7" ht="12.75" x14ac:dyDescent="0.2">
      <c r="A64" s="50" t="str">
        <f t="shared" si="0"/>
        <v xml:space="preserve">      124665663</v>
      </c>
      <c r="B64" s="52" t="s">
        <v>125</v>
      </c>
      <c r="C64" s="53">
        <v>7082.69</v>
      </c>
      <c r="D64" s="53">
        <v>0</v>
      </c>
      <c r="E64" s="53">
        <v>0</v>
      </c>
      <c r="F64" s="53">
        <f t="shared" si="1"/>
        <v>7082.69</v>
      </c>
      <c r="G64" s="53">
        <f t="shared" si="2"/>
        <v>0</v>
      </c>
    </row>
    <row r="65" spans="1:7" ht="12.75" x14ac:dyDescent="0.2">
      <c r="A65" s="50" t="str">
        <f t="shared" si="0"/>
        <v xml:space="preserve">      124675671</v>
      </c>
      <c r="B65" s="52" t="s">
        <v>127</v>
      </c>
      <c r="C65" s="53">
        <v>8448.27</v>
      </c>
      <c r="D65" s="53">
        <v>0</v>
      </c>
      <c r="E65" s="53">
        <v>0</v>
      </c>
      <c r="F65" s="53">
        <f t="shared" si="1"/>
        <v>8448.27</v>
      </c>
      <c r="G65" s="53">
        <f t="shared" si="2"/>
        <v>0</v>
      </c>
    </row>
    <row r="66" spans="1:7" ht="12.75" x14ac:dyDescent="0.2">
      <c r="A66" s="50" t="str">
        <f t="shared" si="0"/>
        <v xml:space="preserve">      124695691</v>
      </c>
      <c r="B66" s="52" t="s">
        <v>129</v>
      </c>
      <c r="C66" s="53">
        <v>493752.85</v>
      </c>
      <c r="D66" s="53">
        <v>0</v>
      </c>
      <c r="E66" s="53">
        <v>0</v>
      </c>
      <c r="F66" s="53">
        <f t="shared" si="1"/>
        <v>493752.85</v>
      </c>
      <c r="G66" s="53">
        <f t="shared" si="2"/>
        <v>0</v>
      </c>
    </row>
    <row r="67" spans="1:7" ht="12.75" x14ac:dyDescent="0.2">
      <c r="A67" s="50" t="str">
        <f t="shared" si="0"/>
        <v xml:space="preserve">*     1246     </v>
      </c>
      <c r="B67" s="52" t="s">
        <v>131</v>
      </c>
      <c r="C67" s="53">
        <v>1844568.06</v>
      </c>
      <c r="D67" s="53">
        <v>46563.97</v>
      </c>
      <c r="E67" s="53">
        <v>-21955</v>
      </c>
      <c r="F67" s="53">
        <f t="shared" si="1"/>
        <v>1869177.03</v>
      </c>
      <c r="G67" s="53">
        <f t="shared" si="2"/>
        <v>24608.969999999972</v>
      </c>
    </row>
    <row r="68" spans="1:7" ht="12.75" x14ac:dyDescent="0.2">
      <c r="A68" s="50" t="str">
        <f t="shared" ref="A68:A131" si="3">MID(B68,1,15)</f>
        <v xml:space="preserve">**    1240     </v>
      </c>
      <c r="B68" s="52" t="s">
        <v>133</v>
      </c>
      <c r="C68" s="53">
        <v>5345707.95</v>
      </c>
      <c r="D68" s="53">
        <v>2027032.6700000002</v>
      </c>
      <c r="E68" s="53">
        <v>-1309825.68</v>
      </c>
      <c r="F68" s="53">
        <f t="shared" ref="F68:F131" si="4">+C68+D68+E68</f>
        <v>6062914.9400000004</v>
      </c>
      <c r="G68" s="53">
        <f t="shared" ref="G68:G131" si="5">F68-C68</f>
        <v>717206.99000000022</v>
      </c>
    </row>
    <row r="69" spans="1:7" ht="12.75" x14ac:dyDescent="0.2">
      <c r="A69" s="50" t="str">
        <f t="shared" si="3"/>
        <v xml:space="preserve">      125105911</v>
      </c>
      <c r="B69" s="52" t="s">
        <v>135</v>
      </c>
      <c r="C69" s="53">
        <v>172255.6</v>
      </c>
      <c r="D69" s="53">
        <v>0</v>
      </c>
      <c r="E69" s="53">
        <v>0</v>
      </c>
      <c r="F69" s="53">
        <f t="shared" si="4"/>
        <v>172255.6</v>
      </c>
      <c r="G69" s="53">
        <f t="shared" si="5"/>
        <v>0</v>
      </c>
    </row>
    <row r="70" spans="1:7" ht="12.75" x14ac:dyDescent="0.2">
      <c r="A70" s="50" t="str">
        <f t="shared" si="3"/>
        <v xml:space="preserve">*     1251     </v>
      </c>
      <c r="B70" s="52" t="s">
        <v>137</v>
      </c>
      <c r="C70" s="53">
        <v>172255.6</v>
      </c>
      <c r="D70" s="53">
        <v>0</v>
      </c>
      <c r="E70" s="53">
        <v>0</v>
      </c>
      <c r="F70" s="53">
        <f t="shared" si="4"/>
        <v>172255.6</v>
      </c>
      <c r="G70" s="53">
        <f t="shared" si="5"/>
        <v>0</v>
      </c>
    </row>
    <row r="71" spans="1:7" ht="12.75" x14ac:dyDescent="0.2">
      <c r="A71" s="50" t="str">
        <f t="shared" si="3"/>
        <v xml:space="preserve">      125315951</v>
      </c>
      <c r="B71" s="52" t="s">
        <v>139</v>
      </c>
      <c r="C71" s="53">
        <v>1732500</v>
      </c>
      <c r="D71" s="53">
        <v>0</v>
      </c>
      <c r="E71" s="53">
        <v>0</v>
      </c>
      <c r="F71" s="53">
        <f t="shared" si="4"/>
        <v>1732500</v>
      </c>
      <c r="G71" s="53">
        <f t="shared" si="5"/>
        <v>0</v>
      </c>
    </row>
    <row r="72" spans="1:7" ht="12.75" x14ac:dyDescent="0.2">
      <c r="A72" s="50" t="str">
        <f t="shared" si="3"/>
        <v xml:space="preserve">*     1253     </v>
      </c>
      <c r="B72" s="52" t="s">
        <v>141</v>
      </c>
      <c r="C72" s="53">
        <v>1732500</v>
      </c>
      <c r="D72" s="53">
        <v>0</v>
      </c>
      <c r="E72" s="53">
        <v>0</v>
      </c>
      <c r="F72" s="53">
        <f t="shared" si="4"/>
        <v>1732500</v>
      </c>
      <c r="G72" s="53">
        <f t="shared" si="5"/>
        <v>0</v>
      </c>
    </row>
    <row r="73" spans="1:7" ht="12.75" x14ac:dyDescent="0.2">
      <c r="A73" s="50" t="str">
        <f t="shared" si="3"/>
        <v xml:space="preserve">      125415971</v>
      </c>
      <c r="B73" s="52" t="s">
        <v>143</v>
      </c>
      <c r="C73" s="53">
        <v>28212</v>
      </c>
      <c r="D73" s="53">
        <v>0</v>
      </c>
      <c r="E73" s="53">
        <v>0</v>
      </c>
      <c r="F73" s="53">
        <f t="shared" si="4"/>
        <v>28212</v>
      </c>
      <c r="G73" s="53">
        <f t="shared" si="5"/>
        <v>0</v>
      </c>
    </row>
    <row r="74" spans="1:7" ht="12.75" x14ac:dyDescent="0.2">
      <c r="A74" s="50" t="str">
        <f t="shared" si="3"/>
        <v xml:space="preserve">*     1254     </v>
      </c>
      <c r="B74" s="52" t="s">
        <v>145</v>
      </c>
      <c r="C74" s="53">
        <v>28212</v>
      </c>
      <c r="D74" s="53">
        <v>0</v>
      </c>
      <c r="E74" s="53">
        <v>0</v>
      </c>
      <c r="F74" s="53">
        <f t="shared" si="4"/>
        <v>28212</v>
      </c>
      <c r="G74" s="53">
        <f t="shared" si="5"/>
        <v>0</v>
      </c>
    </row>
    <row r="75" spans="1:7" ht="12.75" x14ac:dyDescent="0.2">
      <c r="A75" s="50" t="str">
        <f t="shared" si="3"/>
        <v xml:space="preserve">      125905991</v>
      </c>
      <c r="B75" s="52" t="s">
        <v>147</v>
      </c>
      <c r="C75" s="53">
        <v>856557.58</v>
      </c>
      <c r="D75" s="53">
        <v>0</v>
      </c>
      <c r="E75" s="53">
        <v>0</v>
      </c>
      <c r="F75" s="53">
        <f t="shared" si="4"/>
        <v>856557.58</v>
      </c>
      <c r="G75" s="53">
        <f t="shared" si="5"/>
        <v>0</v>
      </c>
    </row>
    <row r="76" spans="1:7" ht="12.75" x14ac:dyDescent="0.2">
      <c r="A76" s="50" t="str">
        <f t="shared" si="3"/>
        <v xml:space="preserve">*     1259     </v>
      </c>
      <c r="B76" s="52" t="s">
        <v>149</v>
      </c>
      <c r="C76" s="53">
        <v>856557.58</v>
      </c>
      <c r="D76" s="53">
        <v>0</v>
      </c>
      <c r="E76" s="53">
        <v>0</v>
      </c>
      <c r="F76" s="53">
        <f t="shared" si="4"/>
        <v>856557.58</v>
      </c>
      <c r="G76" s="53">
        <f t="shared" si="5"/>
        <v>0</v>
      </c>
    </row>
    <row r="77" spans="1:7" ht="12.75" x14ac:dyDescent="0.2">
      <c r="A77" s="50" t="str">
        <f t="shared" si="3"/>
        <v xml:space="preserve">**    1250     </v>
      </c>
      <c r="B77" s="52" t="s">
        <v>151</v>
      </c>
      <c r="C77" s="53">
        <v>2789525.18</v>
      </c>
      <c r="D77" s="53">
        <v>0</v>
      </c>
      <c r="E77" s="53">
        <v>0</v>
      </c>
      <c r="F77" s="53">
        <f t="shared" si="4"/>
        <v>2789525.18</v>
      </c>
      <c r="G77" s="53">
        <f t="shared" si="5"/>
        <v>0</v>
      </c>
    </row>
    <row r="78" spans="1:7" ht="12.75" x14ac:dyDescent="0.2">
      <c r="A78" s="50" t="str">
        <f t="shared" si="3"/>
        <v xml:space="preserve">      126105831</v>
      </c>
      <c r="B78" s="52" t="s">
        <v>153</v>
      </c>
      <c r="C78" s="53">
        <v>-2936002.13</v>
      </c>
      <c r="D78" s="53">
        <v>0</v>
      </c>
      <c r="E78" s="53">
        <v>-5911.31</v>
      </c>
      <c r="F78" s="53">
        <f t="shared" si="4"/>
        <v>-2941913.44</v>
      </c>
      <c r="G78" s="53">
        <f t="shared" si="5"/>
        <v>-5911.3100000000559</v>
      </c>
    </row>
    <row r="79" spans="1:7" ht="12.75" x14ac:dyDescent="0.2">
      <c r="A79" s="50" t="str">
        <f t="shared" si="3"/>
        <v xml:space="preserve">*     1261     </v>
      </c>
      <c r="B79" s="52" t="s">
        <v>155</v>
      </c>
      <c r="C79" s="53">
        <v>-2936002.13</v>
      </c>
      <c r="D79" s="53">
        <v>0</v>
      </c>
      <c r="E79" s="53">
        <v>-5911.31</v>
      </c>
      <c r="F79" s="53">
        <f t="shared" si="4"/>
        <v>-2941913.44</v>
      </c>
      <c r="G79" s="53">
        <f t="shared" si="5"/>
        <v>-5911.3100000000559</v>
      </c>
    </row>
    <row r="80" spans="1:7" ht="12.75" x14ac:dyDescent="0.2">
      <c r="A80" s="50" t="str">
        <f t="shared" si="3"/>
        <v xml:space="preserve">      126205891</v>
      </c>
      <c r="B80" s="52" t="s">
        <v>157</v>
      </c>
      <c r="C80" s="53">
        <v>-3165492.2</v>
      </c>
      <c r="D80" s="53">
        <v>0</v>
      </c>
      <c r="E80" s="53">
        <v>0</v>
      </c>
      <c r="F80" s="53">
        <f t="shared" si="4"/>
        <v>-3165492.2</v>
      </c>
      <c r="G80" s="53">
        <f t="shared" si="5"/>
        <v>0</v>
      </c>
    </row>
    <row r="81" spans="1:7" ht="12.75" x14ac:dyDescent="0.2">
      <c r="A81" s="50" t="str">
        <f t="shared" si="3"/>
        <v xml:space="preserve">*     1262     </v>
      </c>
      <c r="B81" s="52" t="s">
        <v>159</v>
      </c>
      <c r="C81" s="53">
        <v>-3165492.2</v>
      </c>
      <c r="D81" s="53">
        <v>0</v>
      </c>
      <c r="E81" s="53">
        <v>0</v>
      </c>
      <c r="F81" s="53">
        <f t="shared" si="4"/>
        <v>-3165492.2</v>
      </c>
      <c r="G81" s="53">
        <f t="shared" si="5"/>
        <v>0</v>
      </c>
    </row>
    <row r="82" spans="1:7" ht="12.75" x14ac:dyDescent="0.2">
      <c r="A82" s="50" t="str">
        <f t="shared" si="3"/>
        <v xml:space="preserve">      126305111</v>
      </c>
      <c r="B82" s="52" t="s">
        <v>161</v>
      </c>
      <c r="C82" s="53">
        <v>-93567.6</v>
      </c>
      <c r="D82" s="53">
        <v>0</v>
      </c>
      <c r="E82" s="53">
        <v>-251.34</v>
      </c>
      <c r="F82" s="53">
        <f t="shared" si="4"/>
        <v>-93818.94</v>
      </c>
      <c r="G82" s="53">
        <f t="shared" si="5"/>
        <v>-251.33999999999651</v>
      </c>
    </row>
    <row r="83" spans="1:7" ht="12.75" x14ac:dyDescent="0.2">
      <c r="A83" s="50" t="str">
        <f t="shared" si="3"/>
        <v xml:space="preserve">      126305151</v>
      </c>
      <c r="B83" s="52" t="s">
        <v>163</v>
      </c>
      <c r="C83" s="53">
        <v>-307929.15999999997</v>
      </c>
      <c r="D83" s="53">
        <v>0</v>
      </c>
      <c r="E83" s="53">
        <v>-1250.78</v>
      </c>
      <c r="F83" s="53">
        <f t="shared" si="4"/>
        <v>-309179.94</v>
      </c>
      <c r="G83" s="53">
        <f t="shared" si="5"/>
        <v>-1250.7800000000279</v>
      </c>
    </row>
    <row r="84" spans="1:7" ht="12.75" x14ac:dyDescent="0.2">
      <c r="A84" s="50" t="str">
        <f t="shared" si="3"/>
        <v xml:space="preserve">      126305191</v>
      </c>
      <c r="B84" s="52" t="s">
        <v>165</v>
      </c>
      <c r="C84" s="53">
        <v>-30270.87</v>
      </c>
      <c r="D84" s="53">
        <v>0</v>
      </c>
      <c r="E84" s="53">
        <v>-718.88</v>
      </c>
      <c r="F84" s="53">
        <f t="shared" si="4"/>
        <v>-30989.75</v>
      </c>
      <c r="G84" s="53">
        <f t="shared" si="5"/>
        <v>-718.88000000000102</v>
      </c>
    </row>
    <row r="85" spans="1:7" ht="12.75" x14ac:dyDescent="0.2">
      <c r="A85" s="50" t="str">
        <f t="shared" si="3"/>
        <v xml:space="preserve">      126305231</v>
      </c>
      <c r="B85" s="52" t="s">
        <v>167</v>
      </c>
      <c r="C85" s="53">
        <v>-5587.18</v>
      </c>
      <c r="D85" s="53">
        <v>0</v>
      </c>
      <c r="E85" s="53">
        <v>0</v>
      </c>
      <c r="F85" s="53">
        <f t="shared" si="4"/>
        <v>-5587.18</v>
      </c>
      <c r="G85" s="53">
        <f t="shared" si="5"/>
        <v>0</v>
      </c>
    </row>
    <row r="86" spans="1:7" ht="12.75" x14ac:dyDescent="0.2">
      <c r="A86" s="50" t="str">
        <f t="shared" si="3"/>
        <v xml:space="preserve">      126305311</v>
      </c>
      <c r="B86" s="52" t="s">
        <v>169</v>
      </c>
      <c r="C86" s="53">
        <v>-9669.9599999999991</v>
      </c>
      <c r="D86" s="53">
        <v>0</v>
      </c>
      <c r="E86" s="53">
        <v>0</v>
      </c>
      <c r="F86" s="53">
        <f t="shared" si="4"/>
        <v>-9669.9599999999991</v>
      </c>
      <c r="G86" s="53">
        <f t="shared" si="5"/>
        <v>0</v>
      </c>
    </row>
    <row r="87" spans="1:7" ht="12.75" x14ac:dyDescent="0.2">
      <c r="A87" s="50" t="str">
        <f t="shared" si="3"/>
        <v xml:space="preserve">      126305411</v>
      </c>
      <c r="B87" s="52" t="s">
        <v>171</v>
      </c>
      <c r="C87" s="53">
        <v>-733753.79</v>
      </c>
      <c r="D87" s="53">
        <v>0</v>
      </c>
      <c r="E87" s="53">
        <v>-35930.19</v>
      </c>
      <c r="F87" s="53">
        <f t="shared" si="4"/>
        <v>-769683.98</v>
      </c>
      <c r="G87" s="53">
        <f t="shared" si="5"/>
        <v>-35930.189999999944</v>
      </c>
    </row>
    <row r="88" spans="1:7" ht="12.75" x14ac:dyDescent="0.2">
      <c r="A88" s="50" t="str">
        <f t="shared" si="3"/>
        <v xml:space="preserve">      126305491</v>
      </c>
      <c r="B88" s="52" t="s">
        <v>173</v>
      </c>
      <c r="C88" s="53">
        <v>-85869.07</v>
      </c>
      <c r="D88" s="53">
        <v>0</v>
      </c>
      <c r="E88" s="53">
        <v>-2962.29</v>
      </c>
      <c r="F88" s="53">
        <f t="shared" si="4"/>
        <v>-88831.360000000001</v>
      </c>
      <c r="G88" s="53">
        <f t="shared" si="5"/>
        <v>-2962.2899999999936</v>
      </c>
    </row>
    <row r="89" spans="1:7" ht="12.75" x14ac:dyDescent="0.2">
      <c r="A89" s="50" t="str">
        <f t="shared" si="3"/>
        <v xml:space="preserve">      126305511</v>
      </c>
      <c r="B89" s="52" t="s">
        <v>175</v>
      </c>
      <c r="C89" s="53">
        <v>-5670.2</v>
      </c>
      <c r="D89" s="53">
        <v>0</v>
      </c>
      <c r="E89" s="53">
        <v>0</v>
      </c>
      <c r="F89" s="53">
        <f t="shared" si="4"/>
        <v>-5670.2</v>
      </c>
      <c r="G89" s="53">
        <f t="shared" si="5"/>
        <v>0</v>
      </c>
    </row>
    <row r="90" spans="1:7" ht="12.75" x14ac:dyDescent="0.2">
      <c r="A90" s="50" t="str">
        <f t="shared" si="3"/>
        <v xml:space="preserve">      126305621</v>
      </c>
      <c r="B90" s="52" t="s">
        <v>177</v>
      </c>
      <c r="C90" s="53">
        <v>-128172.02</v>
      </c>
      <c r="D90" s="53">
        <v>0</v>
      </c>
      <c r="E90" s="53">
        <v>-2106.3000000000002</v>
      </c>
      <c r="F90" s="53">
        <f t="shared" si="4"/>
        <v>-130278.32</v>
      </c>
      <c r="G90" s="53">
        <f t="shared" si="5"/>
        <v>-2106.3000000000029</v>
      </c>
    </row>
    <row r="91" spans="1:7" ht="12.75" x14ac:dyDescent="0.2">
      <c r="A91" s="50" t="str">
        <f t="shared" si="3"/>
        <v xml:space="preserve">      126305631</v>
      </c>
      <c r="B91" s="52" t="s">
        <v>179</v>
      </c>
      <c r="C91" s="53">
        <v>-30683.64</v>
      </c>
      <c r="D91" s="53">
        <v>0</v>
      </c>
      <c r="E91" s="53">
        <v>0</v>
      </c>
      <c r="F91" s="53">
        <f t="shared" si="4"/>
        <v>-30683.64</v>
      </c>
      <c r="G91" s="53">
        <f t="shared" si="5"/>
        <v>0</v>
      </c>
    </row>
    <row r="92" spans="1:7" ht="12.75" x14ac:dyDescent="0.2">
      <c r="A92" s="50" t="str">
        <f t="shared" si="3"/>
        <v xml:space="preserve">      126305651</v>
      </c>
      <c r="B92" s="52" t="s">
        <v>181</v>
      </c>
      <c r="C92" s="53">
        <v>-31965.09</v>
      </c>
      <c r="D92" s="53">
        <v>0</v>
      </c>
      <c r="E92" s="53">
        <v>-958.4</v>
      </c>
      <c r="F92" s="53">
        <f t="shared" si="4"/>
        <v>-32923.49</v>
      </c>
      <c r="G92" s="53">
        <f t="shared" si="5"/>
        <v>-958.39999999999782</v>
      </c>
    </row>
    <row r="93" spans="1:7" ht="12.75" x14ac:dyDescent="0.2">
      <c r="A93" s="50" t="str">
        <f t="shared" si="3"/>
        <v xml:space="preserve">      126305662</v>
      </c>
      <c r="B93" s="52" t="s">
        <v>183</v>
      </c>
      <c r="C93" s="53">
        <v>-453.6</v>
      </c>
      <c r="D93" s="53">
        <v>0</v>
      </c>
      <c r="E93" s="53">
        <v>0</v>
      </c>
      <c r="F93" s="53">
        <f t="shared" si="4"/>
        <v>-453.6</v>
      </c>
      <c r="G93" s="53">
        <f t="shared" si="5"/>
        <v>0</v>
      </c>
    </row>
    <row r="94" spans="1:7" ht="12.75" x14ac:dyDescent="0.2">
      <c r="A94" s="50" t="str">
        <f t="shared" si="3"/>
        <v xml:space="preserve">      126305663</v>
      </c>
      <c r="B94" s="52" t="s">
        <v>185</v>
      </c>
      <c r="C94" s="53">
        <v>-1354.43</v>
      </c>
      <c r="D94" s="53">
        <v>0</v>
      </c>
      <c r="E94" s="53">
        <v>0</v>
      </c>
      <c r="F94" s="53">
        <f t="shared" si="4"/>
        <v>-1354.43</v>
      </c>
      <c r="G94" s="53">
        <f t="shared" si="5"/>
        <v>0</v>
      </c>
    </row>
    <row r="95" spans="1:7" ht="12.75" x14ac:dyDescent="0.2">
      <c r="A95" s="50" t="str">
        <f t="shared" si="3"/>
        <v xml:space="preserve">      126305691</v>
      </c>
      <c r="B95" s="52" t="s">
        <v>187</v>
      </c>
      <c r="C95" s="53">
        <v>-17795.759999999998</v>
      </c>
      <c r="D95" s="53">
        <v>0</v>
      </c>
      <c r="E95" s="53">
        <v>0</v>
      </c>
      <c r="F95" s="53">
        <f t="shared" si="4"/>
        <v>-17795.759999999998</v>
      </c>
      <c r="G95" s="53">
        <f t="shared" si="5"/>
        <v>0</v>
      </c>
    </row>
    <row r="96" spans="1:7" ht="12.75" x14ac:dyDescent="0.2">
      <c r="A96" s="50" t="str">
        <f t="shared" si="3"/>
        <v xml:space="preserve">*     1263     </v>
      </c>
      <c r="B96" s="52" t="s">
        <v>189</v>
      </c>
      <c r="C96" s="53">
        <v>-1482742.37</v>
      </c>
      <c r="D96" s="53">
        <v>0</v>
      </c>
      <c r="E96" s="53">
        <v>-44178.18</v>
      </c>
      <c r="F96" s="53">
        <f t="shared" si="4"/>
        <v>-1526920.55</v>
      </c>
      <c r="G96" s="53">
        <f t="shared" si="5"/>
        <v>-44178.179999999935</v>
      </c>
    </row>
    <row r="97" spans="1:7" ht="12.75" x14ac:dyDescent="0.2">
      <c r="A97" s="50" t="str">
        <f t="shared" si="3"/>
        <v xml:space="preserve">      126505911</v>
      </c>
      <c r="B97" s="52" t="s">
        <v>191</v>
      </c>
      <c r="C97" s="53">
        <v>-83977.35</v>
      </c>
      <c r="D97" s="53">
        <v>0</v>
      </c>
      <c r="E97" s="53">
        <v>0</v>
      </c>
      <c r="F97" s="53">
        <f t="shared" si="4"/>
        <v>-83977.35</v>
      </c>
      <c r="G97" s="53">
        <f t="shared" si="5"/>
        <v>0</v>
      </c>
    </row>
    <row r="98" spans="1:7" ht="12.75" x14ac:dyDescent="0.2">
      <c r="A98" s="50" t="str">
        <f t="shared" si="3"/>
        <v xml:space="preserve">      126505951</v>
      </c>
      <c r="B98" s="52" t="s">
        <v>193</v>
      </c>
      <c r="C98" s="53">
        <v>-173250</v>
      </c>
      <c r="D98" s="53">
        <v>0</v>
      </c>
      <c r="E98" s="53">
        <v>0</v>
      </c>
      <c r="F98" s="53">
        <f t="shared" si="4"/>
        <v>-173250</v>
      </c>
      <c r="G98" s="53">
        <f t="shared" si="5"/>
        <v>0</v>
      </c>
    </row>
    <row r="99" spans="1:7" ht="12.75" x14ac:dyDescent="0.2">
      <c r="A99" s="50" t="str">
        <f t="shared" si="3"/>
        <v xml:space="preserve">      126505971</v>
      </c>
      <c r="B99" s="52" t="s">
        <v>195</v>
      </c>
      <c r="C99" s="53">
        <v>-12105.5</v>
      </c>
      <c r="D99" s="53">
        <v>0</v>
      </c>
      <c r="E99" s="53">
        <v>0</v>
      </c>
      <c r="F99" s="53">
        <f t="shared" si="4"/>
        <v>-12105.5</v>
      </c>
      <c r="G99" s="53">
        <f t="shared" si="5"/>
        <v>0</v>
      </c>
    </row>
    <row r="100" spans="1:7" ht="12.75" x14ac:dyDescent="0.2">
      <c r="A100" s="50" t="str">
        <f t="shared" si="3"/>
        <v xml:space="preserve">      126505991</v>
      </c>
      <c r="B100" s="52" t="s">
        <v>197</v>
      </c>
      <c r="C100" s="53">
        <v>-777736.57</v>
      </c>
      <c r="D100" s="53">
        <v>0</v>
      </c>
      <c r="E100" s="53">
        <v>0</v>
      </c>
      <c r="F100" s="53">
        <f t="shared" si="4"/>
        <v>-777736.57</v>
      </c>
      <c r="G100" s="53">
        <f t="shared" si="5"/>
        <v>0</v>
      </c>
    </row>
    <row r="101" spans="1:7" ht="12.75" x14ac:dyDescent="0.2">
      <c r="A101" s="50" t="str">
        <f t="shared" si="3"/>
        <v xml:space="preserve">*     1265     </v>
      </c>
      <c r="B101" s="52" t="s">
        <v>199</v>
      </c>
      <c r="C101" s="53">
        <v>-1047069.42</v>
      </c>
      <c r="D101" s="53">
        <v>0</v>
      </c>
      <c r="E101" s="53">
        <v>0</v>
      </c>
      <c r="F101" s="53">
        <f t="shared" si="4"/>
        <v>-1047069.42</v>
      </c>
      <c r="G101" s="53">
        <f t="shared" si="5"/>
        <v>0</v>
      </c>
    </row>
    <row r="102" spans="1:7" ht="12.75" x14ac:dyDescent="0.2">
      <c r="A102" s="50" t="str">
        <f t="shared" si="3"/>
        <v xml:space="preserve">**    1260     </v>
      </c>
      <c r="B102" s="52" t="s">
        <v>201</v>
      </c>
      <c r="C102" s="53">
        <v>-8631306.1199999992</v>
      </c>
      <c r="D102" s="53">
        <v>0</v>
      </c>
      <c r="E102" s="53">
        <v>-50089.49</v>
      </c>
      <c r="F102" s="53">
        <f t="shared" si="4"/>
        <v>-8681395.6099999994</v>
      </c>
      <c r="G102" s="53">
        <f t="shared" si="5"/>
        <v>-50089.490000000224</v>
      </c>
    </row>
    <row r="103" spans="1:7" ht="12.75" x14ac:dyDescent="0.2">
      <c r="A103" s="50" t="str">
        <f t="shared" si="3"/>
        <v xml:space="preserve">      127106311</v>
      </c>
      <c r="B103" s="52" t="s">
        <v>203</v>
      </c>
      <c r="C103" s="53">
        <v>963835.3</v>
      </c>
      <c r="D103" s="53">
        <v>646766.9</v>
      </c>
      <c r="E103" s="53">
        <v>-291500</v>
      </c>
      <c r="F103" s="53">
        <f t="shared" si="4"/>
        <v>1319102.2000000002</v>
      </c>
      <c r="G103" s="53">
        <f t="shared" si="5"/>
        <v>355266.90000000014</v>
      </c>
    </row>
    <row r="104" spans="1:7" ht="12.75" x14ac:dyDescent="0.2">
      <c r="A104" s="50" t="str">
        <f t="shared" si="3"/>
        <v xml:space="preserve">*     1271     </v>
      </c>
      <c r="B104" s="52" t="s">
        <v>205</v>
      </c>
      <c r="C104" s="53">
        <v>963835.3</v>
      </c>
      <c r="D104" s="53">
        <v>646766.9</v>
      </c>
      <c r="E104" s="53">
        <v>-291500</v>
      </c>
      <c r="F104" s="53">
        <f t="shared" si="4"/>
        <v>1319102.2000000002</v>
      </c>
      <c r="G104" s="53">
        <f t="shared" si="5"/>
        <v>355266.90000000014</v>
      </c>
    </row>
    <row r="105" spans="1:7" ht="12.75" x14ac:dyDescent="0.2">
      <c r="A105" s="50" t="str">
        <f t="shared" si="3"/>
        <v xml:space="preserve">**    1270     </v>
      </c>
      <c r="B105" s="52" t="s">
        <v>207</v>
      </c>
      <c r="C105" s="53">
        <v>963835.3</v>
      </c>
      <c r="D105" s="53">
        <v>646766.9</v>
      </c>
      <c r="E105" s="53">
        <v>-291500</v>
      </c>
      <c r="F105" s="53">
        <f t="shared" si="4"/>
        <v>1319102.2000000002</v>
      </c>
      <c r="G105" s="53">
        <f t="shared" si="5"/>
        <v>355266.90000000014</v>
      </c>
    </row>
    <row r="106" spans="1:7" ht="12.75" x14ac:dyDescent="0.2">
      <c r="A106" s="50" t="str">
        <f t="shared" si="3"/>
        <v xml:space="preserve">***   1200     </v>
      </c>
      <c r="B106" s="52" t="s">
        <v>209</v>
      </c>
      <c r="C106" s="53">
        <v>90808519.450000003</v>
      </c>
      <c r="D106" s="53">
        <v>5757075.1600000001</v>
      </c>
      <c r="E106" s="53">
        <v>-2962493.74</v>
      </c>
      <c r="F106" s="53">
        <f t="shared" si="4"/>
        <v>93603100.870000005</v>
      </c>
      <c r="G106" s="53">
        <f t="shared" si="5"/>
        <v>2794581.4200000018</v>
      </c>
    </row>
    <row r="107" spans="1:7" ht="12.75" x14ac:dyDescent="0.2">
      <c r="A107" s="50" t="str">
        <f t="shared" si="3"/>
        <v xml:space="preserve">****  1000     </v>
      </c>
      <c r="B107" s="52" t="s">
        <v>211</v>
      </c>
      <c r="C107" s="53">
        <v>127564564.66</v>
      </c>
      <c r="D107" s="53">
        <v>53613049.390000001</v>
      </c>
      <c r="E107" s="53">
        <v>-46225001.710000001</v>
      </c>
      <c r="F107" s="53">
        <f t="shared" si="4"/>
        <v>134952612.34</v>
      </c>
      <c r="G107" s="53">
        <f t="shared" si="5"/>
        <v>7388047.6800000072</v>
      </c>
    </row>
    <row r="108" spans="1:7" ht="12.75" x14ac:dyDescent="0.2">
      <c r="A108" s="50" t="str">
        <f t="shared" si="3"/>
        <v xml:space="preserve">      211200001</v>
      </c>
      <c r="B108" s="52" t="s">
        <v>213</v>
      </c>
      <c r="C108" s="53">
        <v>0</v>
      </c>
      <c r="D108" s="53">
        <v>10572719.24</v>
      </c>
      <c r="E108" s="53">
        <v>-10572719.24</v>
      </c>
      <c r="F108" s="53">
        <f t="shared" si="4"/>
        <v>0</v>
      </c>
      <c r="G108" s="53">
        <f t="shared" si="5"/>
        <v>0</v>
      </c>
    </row>
    <row r="109" spans="1:7" ht="12.75" x14ac:dyDescent="0.2">
      <c r="A109" s="50" t="str">
        <f t="shared" si="3"/>
        <v xml:space="preserve">      211200172</v>
      </c>
      <c r="B109" s="52" t="s">
        <v>638</v>
      </c>
      <c r="C109" s="53">
        <v>0</v>
      </c>
      <c r="D109" s="53">
        <v>0</v>
      </c>
      <c r="E109" s="53">
        <v>-1650835.44</v>
      </c>
      <c r="F109" s="53">
        <f t="shared" si="4"/>
        <v>-1650835.44</v>
      </c>
      <c r="G109" s="53">
        <f t="shared" si="5"/>
        <v>-1650835.44</v>
      </c>
    </row>
    <row r="110" spans="1:7" ht="12.75" x14ac:dyDescent="0.2">
      <c r="A110" s="50" t="str">
        <f t="shared" si="3"/>
        <v xml:space="preserve">      211200175</v>
      </c>
      <c r="B110" s="52" t="s">
        <v>639</v>
      </c>
      <c r="C110" s="53">
        <v>0</v>
      </c>
      <c r="D110" s="53">
        <v>0</v>
      </c>
      <c r="E110" s="53">
        <v>-373482.5</v>
      </c>
      <c r="F110" s="53">
        <f t="shared" si="4"/>
        <v>-373482.5</v>
      </c>
      <c r="G110" s="53">
        <f t="shared" si="5"/>
        <v>-373482.5</v>
      </c>
    </row>
    <row r="111" spans="1:7" ht="12.75" x14ac:dyDescent="0.2">
      <c r="A111" s="50" t="str">
        <f t="shared" si="3"/>
        <v xml:space="preserve">*     2112     </v>
      </c>
      <c r="B111" s="52" t="s">
        <v>217</v>
      </c>
      <c r="C111" s="53">
        <v>0</v>
      </c>
      <c r="D111" s="53">
        <v>10572719.24</v>
      </c>
      <c r="E111" s="53">
        <v>-12597037.18</v>
      </c>
      <c r="F111" s="53">
        <f t="shared" si="4"/>
        <v>-2024317.9399999995</v>
      </c>
      <c r="G111" s="53">
        <f t="shared" si="5"/>
        <v>-2024317.9399999995</v>
      </c>
    </row>
    <row r="112" spans="1:7" ht="12.75" x14ac:dyDescent="0.2">
      <c r="A112" s="50" t="str">
        <f t="shared" si="3"/>
        <v xml:space="preserve">      211300176</v>
      </c>
      <c r="B112" s="52" t="s">
        <v>640</v>
      </c>
      <c r="C112" s="53">
        <v>0</v>
      </c>
      <c r="D112" s="53">
        <v>0</v>
      </c>
      <c r="E112" s="53">
        <v>-721824.98</v>
      </c>
      <c r="F112" s="53">
        <f t="shared" si="4"/>
        <v>-721824.98</v>
      </c>
      <c r="G112" s="53">
        <f t="shared" si="5"/>
        <v>-721824.98</v>
      </c>
    </row>
    <row r="113" spans="1:7" ht="12.75" x14ac:dyDescent="0.2">
      <c r="A113" s="50" t="str">
        <f t="shared" si="3"/>
        <v xml:space="preserve">*     2113     </v>
      </c>
      <c r="B113" s="52" t="s">
        <v>641</v>
      </c>
      <c r="C113" s="53">
        <v>0</v>
      </c>
      <c r="D113" s="53">
        <v>0</v>
      </c>
      <c r="E113" s="53">
        <v>-721824.98</v>
      </c>
      <c r="F113" s="53">
        <f t="shared" si="4"/>
        <v>-721824.98</v>
      </c>
      <c r="G113" s="53">
        <f t="shared" si="5"/>
        <v>-721824.98</v>
      </c>
    </row>
    <row r="114" spans="1:7" ht="12.75" x14ac:dyDescent="0.2">
      <c r="A114" s="50" t="str">
        <f t="shared" si="3"/>
        <v xml:space="preserve">      211700001</v>
      </c>
      <c r="B114" s="52" t="s">
        <v>219</v>
      </c>
      <c r="C114" s="53">
        <v>0</v>
      </c>
      <c r="D114" s="53">
        <v>37.6</v>
      </c>
      <c r="E114" s="53">
        <v>-37.6</v>
      </c>
      <c r="F114" s="53">
        <f t="shared" si="4"/>
        <v>0</v>
      </c>
      <c r="G114" s="53">
        <f t="shared" si="5"/>
        <v>0</v>
      </c>
    </row>
    <row r="115" spans="1:7" ht="12.75" x14ac:dyDescent="0.2">
      <c r="A115" s="50" t="str">
        <f t="shared" si="3"/>
        <v xml:space="preserve">      211700002</v>
      </c>
      <c r="B115" s="52" t="s">
        <v>221</v>
      </c>
      <c r="C115" s="53">
        <v>-74665.070000000007</v>
      </c>
      <c r="D115" s="53">
        <v>224811.6</v>
      </c>
      <c r="E115" s="53">
        <v>-421394.32999999996</v>
      </c>
      <c r="F115" s="53">
        <f t="shared" si="4"/>
        <v>-271247.79999999993</v>
      </c>
      <c r="G115" s="53">
        <f t="shared" si="5"/>
        <v>-196582.72999999992</v>
      </c>
    </row>
    <row r="116" spans="1:7" ht="12.75" x14ac:dyDescent="0.2">
      <c r="A116" s="50" t="str">
        <f t="shared" si="3"/>
        <v xml:space="preserve">      211700003</v>
      </c>
      <c r="B116" s="52" t="s">
        <v>223</v>
      </c>
      <c r="C116" s="53">
        <v>0</v>
      </c>
      <c r="D116" s="53">
        <v>376</v>
      </c>
      <c r="E116" s="53">
        <v>-376</v>
      </c>
      <c r="F116" s="53">
        <f t="shared" si="4"/>
        <v>0</v>
      </c>
      <c r="G116" s="53">
        <f t="shared" si="5"/>
        <v>0</v>
      </c>
    </row>
    <row r="117" spans="1:7" ht="12.75" x14ac:dyDescent="0.2">
      <c r="A117" s="50" t="str">
        <f t="shared" si="3"/>
        <v xml:space="preserve">      211700006</v>
      </c>
      <c r="B117" s="52" t="s">
        <v>225</v>
      </c>
      <c r="C117" s="53">
        <v>-12924</v>
      </c>
      <c r="D117" s="53">
        <v>39001</v>
      </c>
      <c r="E117" s="53">
        <v>-58671</v>
      </c>
      <c r="F117" s="53">
        <f t="shared" si="4"/>
        <v>-32594</v>
      </c>
      <c r="G117" s="53">
        <f t="shared" si="5"/>
        <v>-19670</v>
      </c>
    </row>
    <row r="118" spans="1:7" ht="12.75" x14ac:dyDescent="0.2">
      <c r="A118" s="50" t="str">
        <f t="shared" si="3"/>
        <v xml:space="preserve">      211700007</v>
      </c>
      <c r="B118" s="52" t="s">
        <v>227</v>
      </c>
      <c r="C118" s="53">
        <v>0</v>
      </c>
      <c r="D118" s="53">
        <v>588855</v>
      </c>
      <c r="E118" s="53">
        <v>-588855</v>
      </c>
      <c r="F118" s="53">
        <f t="shared" si="4"/>
        <v>0</v>
      </c>
      <c r="G118" s="53">
        <f t="shared" si="5"/>
        <v>0</v>
      </c>
    </row>
    <row r="119" spans="1:7" ht="12.75" x14ac:dyDescent="0.2">
      <c r="A119" s="50" t="str">
        <f t="shared" si="3"/>
        <v xml:space="preserve">      211700008</v>
      </c>
      <c r="B119" s="52" t="s">
        <v>229</v>
      </c>
      <c r="C119" s="53">
        <v>-57703</v>
      </c>
      <c r="D119" s="53">
        <v>211098</v>
      </c>
      <c r="E119" s="53">
        <v>-309210</v>
      </c>
      <c r="F119" s="53">
        <f t="shared" si="4"/>
        <v>-155815</v>
      </c>
      <c r="G119" s="53">
        <f t="shared" si="5"/>
        <v>-98112</v>
      </c>
    </row>
    <row r="120" spans="1:7" ht="12.75" x14ac:dyDescent="0.2">
      <c r="A120" s="50" t="str">
        <f t="shared" si="3"/>
        <v xml:space="preserve">      211700102</v>
      </c>
      <c r="B120" s="52" t="s">
        <v>231</v>
      </c>
      <c r="C120" s="53">
        <v>-59052.51</v>
      </c>
      <c r="D120" s="53">
        <v>179500.45</v>
      </c>
      <c r="E120" s="53">
        <v>-181972.19</v>
      </c>
      <c r="F120" s="53">
        <f t="shared" si="4"/>
        <v>-61524.25</v>
      </c>
      <c r="G120" s="53">
        <f t="shared" si="5"/>
        <v>-2471.739999999998</v>
      </c>
    </row>
    <row r="121" spans="1:7" ht="12.75" x14ac:dyDescent="0.2">
      <c r="A121" s="50" t="str">
        <f t="shared" si="3"/>
        <v xml:space="preserve">      211700103</v>
      </c>
      <c r="B121" s="52" t="s">
        <v>233</v>
      </c>
      <c r="C121" s="53">
        <v>-18053.04</v>
      </c>
      <c r="D121" s="53">
        <v>54833.180000000008</v>
      </c>
      <c r="E121" s="53">
        <v>-55647.040000000001</v>
      </c>
      <c r="F121" s="53">
        <f t="shared" si="4"/>
        <v>-18866.899999999994</v>
      </c>
      <c r="G121" s="53">
        <f t="shared" si="5"/>
        <v>-813.85999999999331</v>
      </c>
    </row>
    <row r="122" spans="1:7" ht="12.75" x14ac:dyDescent="0.2">
      <c r="A122" s="50" t="str">
        <f t="shared" si="3"/>
        <v xml:space="preserve">      211700104</v>
      </c>
      <c r="B122" s="52" t="s">
        <v>235</v>
      </c>
      <c r="C122" s="53">
        <v>0</v>
      </c>
      <c r="D122" s="53">
        <v>3051.42</v>
      </c>
      <c r="E122" s="53">
        <v>-3051.42</v>
      </c>
      <c r="F122" s="53">
        <f t="shared" si="4"/>
        <v>0</v>
      </c>
      <c r="G122" s="53">
        <f t="shared" si="5"/>
        <v>0</v>
      </c>
    </row>
    <row r="123" spans="1:7" ht="12.75" x14ac:dyDescent="0.2">
      <c r="A123" s="50" t="str">
        <f t="shared" si="3"/>
        <v xml:space="preserve">      211700105</v>
      </c>
      <c r="B123" s="52" t="s">
        <v>237</v>
      </c>
      <c r="C123" s="53">
        <v>0</v>
      </c>
      <c r="D123" s="53">
        <v>91341.59</v>
      </c>
      <c r="E123" s="53">
        <v>-183352.99</v>
      </c>
      <c r="F123" s="53">
        <f t="shared" si="4"/>
        <v>-92011.4</v>
      </c>
      <c r="G123" s="53">
        <f t="shared" si="5"/>
        <v>-92011.4</v>
      </c>
    </row>
    <row r="124" spans="1:7" ht="12.75" x14ac:dyDescent="0.2">
      <c r="A124" s="50" t="str">
        <f t="shared" si="3"/>
        <v xml:space="preserve">      211700106</v>
      </c>
      <c r="B124" s="52" t="s">
        <v>239</v>
      </c>
      <c r="C124" s="53">
        <v>0</v>
      </c>
      <c r="D124" s="53">
        <v>74495.08</v>
      </c>
      <c r="E124" s="53">
        <v>-149010.12</v>
      </c>
      <c r="F124" s="53">
        <f t="shared" si="4"/>
        <v>-74515.039999999994</v>
      </c>
      <c r="G124" s="53">
        <f t="shared" si="5"/>
        <v>-74515.039999999994</v>
      </c>
    </row>
    <row r="125" spans="1:7" ht="12.75" x14ac:dyDescent="0.2">
      <c r="A125" s="50" t="str">
        <f t="shared" si="3"/>
        <v xml:space="preserve">      211700107</v>
      </c>
      <c r="B125" s="52" t="s">
        <v>241</v>
      </c>
      <c r="C125" s="53">
        <v>-15563.28</v>
      </c>
      <c r="D125" s="53">
        <v>31126.51</v>
      </c>
      <c r="E125" s="53">
        <v>-52850.869999999995</v>
      </c>
      <c r="F125" s="53">
        <f t="shared" si="4"/>
        <v>-37287.64</v>
      </c>
      <c r="G125" s="53">
        <f t="shared" si="5"/>
        <v>-21724.36</v>
      </c>
    </row>
    <row r="126" spans="1:7" ht="12.75" x14ac:dyDescent="0.2">
      <c r="A126" s="50" t="str">
        <f t="shared" si="3"/>
        <v xml:space="preserve">      211700301</v>
      </c>
      <c r="B126" s="52" t="s">
        <v>243</v>
      </c>
      <c r="C126" s="53">
        <v>-251138.13</v>
      </c>
      <c r="D126" s="53">
        <v>748466.8899999999</v>
      </c>
      <c r="E126" s="53">
        <v>-727004.41999999993</v>
      </c>
      <c r="F126" s="53">
        <f t="shared" si="4"/>
        <v>-229675.66000000003</v>
      </c>
      <c r="G126" s="53">
        <f t="shared" si="5"/>
        <v>21462.469999999972</v>
      </c>
    </row>
    <row r="127" spans="1:7" ht="12.75" x14ac:dyDescent="0.2">
      <c r="A127" s="50" t="str">
        <f t="shared" si="3"/>
        <v xml:space="preserve">*     2117     </v>
      </c>
      <c r="B127" s="52" t="s">
        <v>245</v>
      </c>
      <c r="C127" s="53">
        <v>-489099.03</v>
      </c>
      <c r="D127" s="53">
        <v>2246994.3200000003</v>
      </c>
      <c r="E127" s="53">
        <v>-2731432.98</v>
      </c>
      <c r="F127" s="53">
        <f t="shared" si="4"/>
        <v>-973537.68999999971</v>
      </c>
      <c r="G127" s="53">
        <f t="shared" si="5"/>
        <v>-484438.65999999968</v>
      </c>
    </row>
    <row r="128" spans="1:7" ht="12.75" x14ac:dyDescent="0.2">
      <c r="A128" s="50" t="str">
        <f t="shared" si="3"/>
        <v xml:space="preserve">      211900001</v>
      </c>
      <c r="B128" s="52" t="s">
        <v>247</v>
      </c>
      <c r="C128" s="53">
        <v>0</v>
      </c>
      <c r="D128" s="53">
        <v>3061921.21</v>
      </c>
      <c r="E128" s="53">
        <v>-3061921.21</v>
      </c>
      <c r="F128" s="53">
        <f t="shared" si="4"/>
        <v>0</v>
      </c>
      <c r="G128" s="53">
        <f t="shared" si="5"/>
        <v>0</v>
      </c>
    </row>
    <row r="129" spans="1:7" ht="12.75" x14ac:dyDescent="0.2">
      <c r="A129" s="50" t="str">
        <f t="shared" si="3"/>
        <v xml:space="preserve">*     2119     </v>
      </c>
      <c r="B129" s="52" t="s">
        <v>249</v>
      </c>
      <c r="C129" s="53">
        <v>0</v>
      </c>
      <c r="D129" s="53">
        <v>3061921.21</v>
      </c>
      <c r="E129" s="53">
        <v>-3061921.21</v>
      </c>
      <c r="F129" s="53">
        <f t="shared" si="4"/>
        <v>0</v>
      </c>
      <c r="G129" s="53">
        <f t="shared" si="5"/>
        <v>0</v>
      </c>
    </row>
    <row r="130" spans="1:7" ht="12.75" x14ac:dyDescent="0.2">
      <c r="A130" s="50" t="str">
        <f t="shared" si="3"/>
        <v xml:space="preserve">**    2110     </v>
      </c>
      <c r="B130" s="52" t="s">
        <v>251</v>
      </c>
      <c r="C130" s="53">
        <v>-489099.03</v>
      </c>
      <c r="D130" s="53">
        <v>15881634.77</v>
      </c>
      <c r="E130" s="53">
        <v>-19112216.350000001</v>
      </c>
      <c r="F130" s="53">
        <f t="shared" si="4"/>
        <v>-3719680.6100000013</v>
      </c>
      <c r="G130" s="53">
        <f t="shared" si="5"/>
        <v>-3230581.580000001</v>
      </c>
    </row>
    <row r="131" spans="1:7" ht="12.75" x14ac:dyDescent="0.2">
      <c r="A131" s="50" t="str">
        <f t="shared" si="3"/>
        <v xml:space="preserve">***   2100     </v>
      </c>
      <c r="B131" s="52" t="s">
        <v>253</v>
      </c>
      <c r="C131" s="53">
        <v>-489099.03</v>
      </c>
      <c r="D131" s="53">
        <v>15881634.77</v>
      </c>
      <c r="E131" s="53">
        <v>-19112216.350000001</v>
      </c>
      <c r="F131" s="53">
        <f t="shared" si="4"/>
        <v>-3719680.6100000013</v>
      </c>
      <c r="G131" s="53">
        <f t="shared" si="5"/>
        <v>-3230581.580000001</v>
      </c>
    </row>
    <row r="132" spans="1:7" ht="12.75" x14ac:dyDescent="0.2">
      <c r="A132" s="50" t="str">
        <f t="shared" ref="A132:A195" si="6">MID(B132,1,15)</f>
        <v xml:space="preserve">****  2000     </v>
      </c>
      <c r="B132" s="52" t="s">
        <v>255</v>
      </c>
      <c r="C132" s="53">
        <v>-489099.03</v>
      </c>
      <c r="D132" s="53">
        <v>15881634.77</v>
      </c>
      <c r="E132" s="53">
        <v>-19112216.350000001</v>
      </c>
      <c r="F132" s="53">
        <f t="shared" ref="F132:F195" si="7">+C132+D132+E132</f>
        <v>-3719680.6100000013</v>
      </c>
      <c r="G132" s="53">
        <f t="shared" ref="G132:G195" si="8">F132-C132</f>
        <v>-3230581.580000001</v>
      </c>
    </row>
    <row r="133" spans="1:7" ht="12.75" x14ac:dyDescent="0.2">
      <c r="A133" s="50" t="str">
        <f t="shared" si="6"/>
        <v xml:space="preserve">      311000001</v>
      </c>
      <c r="B133" s="52" t="s">
        <v>257</v>
      </c>
      <c r="C133" s="53">
        <v>-33152352.899999999</v>
      </c>
      <c r="D133" s="53">
        <v>0</v>
      </c>
      <c r="E133" s="53">
        <v>0</v>
      </c>
      <c r="F133" s="53">
        <f t="shared" si="7"/>
        <v>-33152352.899999999</v>
      </c>
      <c r="G133" s="53">
        <f t="shared" si="8"/>
        <v>0</v>
      </c>
    </row>
    <row r="134" spans="1:7" ht="12.75" x14ac:dyDescent="0.2">
      <c r="A134" s="50" t="str">
        <f t="shared" si="6"/>
        <v xml:space="preserve">      311000002</v>
      </c>
      <c r="B134" s="52" t="s">
        <v>259</v>
      </c>
      <c r="C134" s="53">
        <v>-20919990.48</v>
      </c>
      <c r="D134" s="53">
        <v>0</v>
      </c>
      <c r="E134" s="53">
        <v>-15511.99</v>
      </c>
      <c r="F134" s="53">
        <f t="shared" si="7"/>
        <v>-20935502.469999999</v>
      </c>
      <c r="G134" s="53">
        <f t="shared" si="8"/>
        <v>-15511.989999998361</v>
      </c>
    </row>
    <row r="135" spans="1:7" ht="12.75" x14ac:dyDescent="0.2">
      <c r="A135" s="50" t="str">
        <f t="shared" si="6"/>
        <v xml:space="preserve">      311000003</v>
      </c>
      <c r="B135" s="52" t="s">
        <v>261</v>
      </c>
      <c r="C135" s="53">
        <v>-697547.14</v>
      </c>
      <c r="D135" s="53">
        <v>0</v>
      </c>
      <c r="E135" s="53">
        <v>0</v>
      </c>
      <c r="F135" s="53">
        <f t="shared" si="7"/>
        <v>-697547.14</v>
      </c>
      <c r="G135" s="53">
        <f t="shared" si="8"/>
        <v>0</v>
      </c>
    </row>
    <row r="136" spans="1:7" ht="12.75" x14ac:dyDescent="0.2">
      <c r="A136" s="50" t="str">
        <f t="shared" si="6"/>
        <v xml:space="preserve">      311000004</v>
      </c>
      <c r="B136" s="52" t="s">
        <v>263</v>
      </c>
      <c r="C136" s="53">
        <v>-1562237.37</v>
      </c>
      <c r="D136" s="53">
        <v>0</v>
      </c>
      <c r="E136" s="53">
        <v>0</v>
      </c>
      <c r="F136" s="53">
        <f t="shared" si="7"/>
        <v>-1562237.37</v>
      </c>
      <c r="G136" s="53">
        <f t="shared" si="8"/>
        <v>0</v>
      </c>
    </row>
    <row r="137" spans="1:7" ht="12.75" x14ac:dyDescent="0.2">
      <c r="A137" s="50" t="str">
        <f t="shared" si="6"/>
        <v xml:space="preserve">      311000005</v>
      </c>
      <c r="B137" s="52" t="s">
        <v>265</v>
      </c>
      <c r="C137" s="53">
        <v>-294983.2</v>
      </c>
      <c r="D137" s="53">
        <v>0</v>
      </c>
      <c r="E137" s="53">
        <v>0</v>
      </c>
      <c r="F137" s="53">
        <f t="shared" si="7"/>
        <v>-294983.2</v>
      </c>
      <c r="G137" s="53">
        <f t="shared" si="8"/>
        <v>0</v>
      </c>
    </row>
    <row r="138" spans="1:7" ht="12.75" x14ac:dyDescent="0.2">
      <c r="A138" s="50" t="str">
        <f t="shared" si="6"/>
        <v xml:space="preserve">*     3110     </v>
      </c>
      <c r="B138" s="52" t="s">
        <v>267</v>
      </c>
      <c r="C138" s="53">
        <v>-56627111.090000004</v>
      </c>
      <c r="D138" s="53">
        <v>0</v>
      </c>
      <c r="E138" s="53">
        <v>-15511.99</v>
      </c>
      <c r="F138" s="53">
        <f t="shared" si="7"/>
        <v>-56642623.080000006</v>
      </c>
      <c r="G138" s="53">
        <f t="shared" si="8"/>
        <v>-15511.990000002086</v>
      </c>
    </row>
    <row r="139" spans="1:7" ht="12.75" x14ac:dyDescent="0.2">
      <c r="A139" s="50" t="str">
        <f t="shared" si="6"/>
        <v xml:space="preserve">**    3110     </v>
      </c>
      <c r="B139" s="52" t="s">
        <v>269</v>
      </c>
      <c r="C139" s="53">
        <v>-56627111.090000004</v>
      </c>
      <c r="D139" s="53">
        <v>0</v>
      </c>
      <c r="E139" s="53">
        <v>-15511.99</v>
      </c>
      <c r="F139" s="53">
        <f t="shared" si="7"/>
        <v>-56642623.080000006</v>
      </c>
      <c r="G139" s="53">
        <f t="shared" si="8"/>
        <v>-15511.990000002086</v>
      </c>
    </row>
    <row r="140" spans="1:7" ht="12.75" x14ac:dyDescent="0.2">
      <c r="A140" s="50" t="str">
        <f t="shared" si="6"/>
        <v xml:space="preserve">***   3100     </v>
      </c>
      <c r="B140" s="52" t="s">
        <v>271</v>
      </c>
      <c r="C140" s="53">
        <v>-56627111.090000004</v>
      </c>
      <c r="D140" s="53">
        <v>0</v>
      </c>
      <c r="E140" s="53">
        <v>-15511.99</v>
      </c>
      <c r="F140" s="53">
        <f t="shared" si="7"/>
        <v>-56642623.080000006</v>
      </c>
      <c r="G140" s="53">
        <f t="shared" si="8"/>
        <v>-15511.990000002086</v>
      </c>
    </row>
    <row r="141" spans="1:7" ht="12.75" x14ac:dyDescent="0.2">
      <c r="A141" s="50" t="str">
        <f t="shared" si="6"/>
        <v xml:space="preserve">*     3210     </v>
      </c>
      <c r="B141" s="52" t="s">
        <v>273</v>
      </c>
      <c r="C141" s="53">
        <v>-8318245.71</v>
      </c>
      <c r="D141" s="53">
        <v>9400599.4399999995</v>
      </c>
      <c r="E141" s="53">
        <v>-13717790.379999999</v>
      </c>
      <c r="F141" s="53">
        <f t="shared" si="7"/>
        <v>-12635436.649999999</v>
      </c>
      <c r="G141" s="53">
        <f t="shared" si="8"/>
        <v>-4317190.9399999985</v>
      </c>
    </row>
    <row r="142" spans="1:7" ht="12.75" x14ac:dyDescent="0.2">
      <c r="A142" s="50" t="str">
        <f t="shared" si="6"/>
        <v xml:space="preserve">**    3210     </v>
      </c>
      <c r="B142" s="52" t="s">
        <v>275</v>
      </c>
      <c r="C142" s="53">
        <v>-8318245.71</v>
      </c>
      <c r="D142" s="53">
        <v>9400599.4399999995</v>
      </c>
      <c r="E142" s="53">
        <v>-13717790.379999999</v>
      </c>
      <c r="F142" s="53">
        <f t="shared" si="7"/>
        <v>-12635436.649999999</v>
      </c>
      <c r="G142" s="53">
        <f t="shared" si="8"/>
        <v>-4317190.9399999985</v>
      </c>
    </row>
    <row r="143" spans="1:7" ht="12.75" x14ac:dyDescent="0.2">
      <c r="A143" s="50" t="str">
        <f t="shared" si="6"/>
        <v xml:space="preserve">      322000001</v>
      </c>
      <c r="B143" s="52" t="s">
        <v>277</v>
      </c>
      <c r="C143" s="53">
        <v>-5995282.2400000002</v>
      </c>
      <c r="D143" s="53">
        <v>0</v>
      </c>
      <c r="E143" s="53">
        <v>0</v>
      </c>
      <c r="F143" s="53">
        <f t="shared" si="7"/>
        <v>-5995282.2400000002</v>
      </c>
      <c r="G143" s="53">
        <f t="shared" si="8"/>
        <v>0</v>
      </c>
    </row>
    <row r="144" spans="1:7" ht="12.75" x14ac:dyDescent="0.2">
      <c r="A144" s="50" t="str">
        <f t="shared" si="6"/>
        <v xml:space="preserve">      322000002</v>
      </c>
      <c r="B144" s="52" t="s">
        <v>279</v>
      </c>
      <c r="C144" s="53">
        <v>-375077.66</v>
      </c>
      <c r="D144" s="53">
        <v>0</v>
      </c>
      <c r="E144" s="53">
        <v>0</v>
      </c>
      <c r="F144" s="53">
        <f t="shared" si="7"/>
        <v>-375077.66</v>
      </c>
      <c r="G144" s="53">
        <f t="shared" si="8"/>
        <v>0</v>
      </c>
    </row>
    <row r="145" spans="1:7" ht="12.75" x14ac:dyDescent="0.2">
      <c r="A145" s="50" t="str">
        <f t="shared" si="6"/>
        <v xml:space="preserve">      322000003</v>
      </c>
      <c r="B145" s="52" t="s">
        <v>281</v>
      </c>
      <c r="C145" s="53">
        <v>-1358240.92</v>
      </c>
      <c r="D145" s="53">
        <v>0</v>
      </c>
      <c r="E145" s="53">
        <v>0</v>
      </c>
      <c r="F145" s="53">
        <f t="shared" si="7"/>
        <v>-1358240.92</v>
      </c>
      <c r="G145" s="53">
        <f t="shared" si="8"/>
        <v>0</v>
      </c>
    </row>
    <row r="146" spans="1:7" ht="12.75" x14ac:dyDescent="0.2">
      <c r="A146" s="50" t="str">
        <f t="shared" si="6"/>
        <v xml:space="preserve">      322000004</v>
      </c>
      <c r="B146" s="52" t="s">
        <v>283</v>
      </c>
      <c r="C146" s="53">
        <v>-1294670</v>
      </c>
      <c r="D146" s="53">
        <v>0</v>
      </c>
      <c r="E146" s="53">
        <v>0</v>
      </c>
      <c r="F146" s="53">
        <f t="shared" si="7"/>
        <v>-1294670</v>
      </c>
      <c r="G146" s="53">
        <f t="shared" si="8"/>
        <v>0</v>
      </c>
    </row>
    <row r="147" spans="1:7" ht="12.75" x14ac:dyDescent="0.2">
      <c r="A147" s="50" t="str">
        <f t="shared" si="6"/>
        <v xml:space="preserve">      322000005</v>
      </c>
      <c r="B147" s="52" t="s">
        <v>285</v>
      </c>
      <c r="C147" s="53">
        <v>-2350255.11</v>
      </c>
      <c r="D147" s="53">
        <v>0</v>
      </c>
      <c r="E147" s="53">
        <v>0</v>
      </c>
      <c r="F147" s="53">
        <f t="shared" si="7"/>
        <v>-2350255.11</v>
      </c>
      <c r="G147" s="53">
        <f t="shared" si="8"/>
        <v>0</v>
      </c>
    </row>
    <row r="148" spans="1:7" ht="12.75" x14ac:dyDescent="0.2">
      <c r="A148" s="50" t="str">
        <f t="shared" si="6"/>
        <v xml:space="preserve">      322000006</v>
      </c>
      <c r="B148" s="52" t="s">
        <v>287</v>
      </c>
      <c r="C148" s="53">
        <v>-1507688.23</v>
      </c>
      <c r="D148" s="53">
        <v>0</v>
      </c>
      <c r="E148" s="53">
        <v>0</v>
      </c>
      <c r="F148" s="53">
        <f t="shared" si="7"/>
        <v>-1507688.23</v>
      </c>
      <c r="G148" s="53">
        <f t="shared" si="8"/>
        <v>0</v>
      </c>
    </row>
    <row r="149" spans="1:7" ht="12.75" x14ac:dyDescent="0.2">
      <c r="A149" s="50" t="str">
        <f t="shared" si="6"/>
        <v xml:space="preserve">      322000007</v>
      </c>
      <c r="B149" s="52" t="s">
        <v>289</v>
      </c>
      <c r="C149" s="53">
        <v>-2650880.14</v>
      </c>
      <c r="D149" s="53">
        <v>0</v>
      </c>
      <c r="E149" s="53">
        <v>0</v>
      </c>
      <c r="F149" s="53">
        <f t="shared" si="7"/>
        <v>-2650880.14</v>
      </c>
      <c r="G149" s="53">
        <f t="shared" si="8"/>
        <v>0</v>
      </c>
    </row>
    <row r="150" spans="1:7" ht="12.75" x14ac:dyDescent="0.2">
      <c r="A150" s="50" t="str">
        <f t="shared" si="6"/>
        <v xml:space="preserve">      322000008</v>
      </c>
      <c r="B150" s="52" t="s">
        <v>291</v>
      </c>
      <c r="C150" s="53">
        <v>-3660727.25</v>
      </c>
      <c r="D150" s="53">
        <v>0</v>
      </c>
      <c r="E150" s="53">
        <v>0</v>
      </c>
      <c r="F150" s="53">
        <f t="shared" si="7"/>
        <v>-3660727.25</v>
      </c>
      <c r="G150" s="53">
        <f t="shared" si="8"/>
        <v>0</v>
      </c>
    </row>
    <row r="151" spans="1:7" ht="12.75" x14ac:dyDescent="0.2">
      <c r="A151" s="50" t="str">
        <f t="shared" si="6"/>
        <v xml:space="preserve">      322000009</v>
      </c>
      <c r="B151" s="52" t="s">
        <v>293</v>
      </c>
      <c r="C151" s="53">
        <v>-1650628.83</v>
      </c>
      <c r="D151" s="53">
        <v>0</v>
      </c>
      <c r="E151" s="53">
        <v>0</v>
      </c>
      <c r="F151" s="53">
        <f t="shared" si="7"/>
        <v>-1650628.83</v>
      </c>
      <c r="G151" s="53">
        <f t="shared" si="8"/>
        <v>0</v>
      </c>
    </row>
    <row r="152" spans="1:7" ht="12.75" x14ac:dyDescent="0.2">
      <c r="A152" s="50" t="str">
        <f t="shared" si="6"/>
        <v xml:space="preserve">      322000010</v>
      </c>
      <c r="B152" s="52" t="s">
        <v>295</v>
      </c>
      <c r="C152" s="53">
        <v>-1033671.7</v>
      </c>
      <c r="D152" s="53">
        <v>0</v>
      </c>
      <c r="E152" s="53">
        <v>0</v>
      </c>
      <c r="F152" s="53">
        <f t="shared" si="7"/>
        <v>-1033671.7</v>
      </c>
      <c r="G152" s="53">
        <f t="shared" si="8"/>
        <v>0</v>
      </c>
    </row>
    <row r="153" spans="1:7" ht="12.75" x14ac:dyDescent="0.2">
      <c r="A153" s="50" t="str">
        <f t="shared" si="6"/>
        <v xml:space="preserve">      322000011</v>
      </c>
      <c r="B153" s="52" t="s">
        <v>297</v>
      </c>
      <c r="C153" s="53">
        <v>-1070921.56</v>
      </c>
      <c r="D153" s="53">
        <v>0</v>
      </c>
      <c r="E153" s="53">
        <v>0</v>
      </c>
      <c r="F153" s="53">
        <f t="shared" si="7"/>
        <v>-1070921.56</v>
      </c>
      <c r="G153" s="53">
        <f t="shared" si="8"/>
        <v>0</v>
      </c>
    </row>
    <row r="154" spans="1:7" ht="12.75" x14ac:dyDescent="0.2">
      <c r="A154" s="50" t="str">
        <f t="shared" si="6"/>
        <v xml:space="preserve">      322000012</v>
      </c>
      <c r="B154" s="52" t="s">
        <v>299</v>
      </c>
      <c r="C154" s="53">
        <v>-2315394.66</v>
      </c>
      <c r="D154" s="53">
        <v>0</v>
      </c>
      <c r="E154" s="53">
        <v>0</v>
      </c>
      <c r="F154" s="53">
        <f t="shared" si="7"/>
        <v>-2315394.66</v>
      </c>
      <c r="G154" s="53">
        <f t="shared" si="8"/>
        <v>0</v>
      </c>
    </row>
    <row r="155" spans="1:7" ht="12.75" x14ac:dyDescent="0.2">
      <c r="A155" s="50" t="str">
        <f t="shared" si="6"/>
        <v xml:space="preserve">      322000013</v>
      </c>
      <c r="B155" s="52" t="s">
        <v>301</v>
      </c>
      <c r="C155" s="53">
        <v>-406162.53</v>
      </c>
      <c r="D155" s="53">
        <v>0</v>
      </c>
      <c r="E155" s="53">
        <v>0</v>
      </c>
      <c r="F155" s="53">
        <f t="shared" si="7"/>
        <v>-406162.53</v>
      </c>
      <c r="G155" s="53">
        <f t="shared" si="8"/>
        <v>0</v>
      </c>
    </row>
    <row r="156" spans="1:7" ht="12.75" x14ac:dyDescent="0.2">
      <c r="A156" s="50" t="str">
        <f t="shared" si="6"/>
        <v xml:space="preserve">      322000014</v>
      </c>
      <c r="B156" s="52" t="s">
        <v>303</v>
      </c>
      <c r="C156" s="53">
        <v>-1961013.75</v>
      </c>
      <c r="D156" s="53">
        <v>0</v>
      </c>
      <c r="E156" s="53">
        <v>0</v>
      </c>
      <c r="F156" s="53">
        <f t="shared" si="7"/>
        <v>-1961013.75</v>
      </c>
      <c r="G156" s="53">
        <f t="shared" si="8"/>
        <v>0</v>
      </c>
    </row>
    <row r="157" spans="1:7" ht="12.75" x14ac:dyDescent="0.2">
      <c r="A157" s="50" t="str">
        <f t="shared" si="6"/>
        <v xml:space="preserve">      322000015</v>
      </c>
      <c r="B157" s="52" t="s">
        <v>305</v>
      </c>
      <c r="C157" s="53">
        <v>-5090100.0599999996</v>
      </c>
      <c r="D157" s="53">
        <v>0</v>
      </c>
      <c r="E157" s="53">
        <v>0</v>
      </c>
      <c r="F157" s="53">
        <f t="shared" si="7"/>
        <v>-5090100.0599999996</v>
      </c>
      <c r="G157" s="53">
        <f t="shared" si="8"/>
        <v>0</v>
      </c>
    </row>
    <row r="158" spans="1:7" ht="12.75" x14ac:dyDescent="0.2">
      <c r="A158" s="50" t="str">
        <f t="shared" si="6"/>
        <v xml:space="preserve">      322000016</v>
      </c>
      <c r="B158" s="52" t="s">
        <v>307</v>
      </c>
      <c r="C158" s="53">
        <v>-9253525.1300000008</v>
      </c>
      <c r="D158" s="53">
        <v>2362515.37</v>
      </c>
      <c r="E158" s="53">
        <v>0</v>
      </c>
      <c r="F158" s="53">
        <f t="shared" si="7"/>
        <v>-6891009.7600000007</v>
      </c>
      <c r="G158" s="53">
        <f t="shared" si="8"/>
        <v>2362515.37</v>
      </c>
    </row>
    <row r="159" spans="1:7" ht="12.75" x14ac:dyDescent="0.2">
      <c r="A159" s="50" t="str">
        <f t="shared" si="6"/>
        <v xml:space="preserve">      322001001</v>
      </c>
      <c r="B159" s="52" t="s">
        <v>309</v>
      </c>
      <c r="C159" s="53">
        <v>-15664070.189999999</v>
      </c>
      <c r="D159" s="53">
        <v>0</v>
      </c>
      <c r="E159" s="53">
        <v>-2362515.37</v>
      </c>
      <c r="F159" s="53">
        <f t="shared" si="7"/>
        <v>-18026585.559999999</v>
      </c>
      <c r="G159" s="53">
        <f t="shared" si="8"/>
        <v>-2362515.3699999992</v>
      </c>
    </row>
    <row r="160" spans="1:7" ht="12.75" x14ac:dyDescent="0.2">
      <c r="A160" s="50" t="str">
        <f t="shared" si="6"/>
        <v xml:space="preserve">*     3220     </v>
      </c>
      <c r="B160" s="52" t="s">
        <v>311</v>
      </c>
      <c r="C160" s="53">
        <v>-57638309.960000001</v>
      </c>
      <c r="D160" s="53">
        <v>2362515.37</v>
      </c>
      <c r="E160" s="53">
        <v>-2362515.37</v>
      </c>
      <c r="F160" s="53">
        <f t="shared" si="7"/>
        <v>-57638309.960000001</v>
      </c>
      <c r="G160" s="53">
        <f t="shared" si="8"/>
        <v>0</v>
      </c>
    </row>
    <row r="161" spans="1:7" ht="12.75" x14ac:dyDescent="0.2">
      <c r="A161" s="50" t="str">
        <f t="shared" si="6"/>
        <v xml:space="preserve">**    3220     </v>
      </c>
      <c r="B161" s="52" t="s">
        <v>313</v>
      </c>
      <c r="C161" s="53">
        <v>-57638309.960000001</v>
      </c>
      <c r="D161" s="53">
        <v>2362515.37</v>
      </c>
      <c r="E161" s="53">
        <v>-2362515.37</v>
      </c>
      <c r="F161" s="53">
        <f t="shared" si="7"/>
        <v>-57638309.960000001</v>
      </c>
      <c r="G161" s="53">
        <f t="shared" si="8"/>
        <v>0</v>
      </c>
    </row>
    <row r="162" spans="1:7" ht="12.75" x14ac:dyDescent="0.2">
      <c r="A162" s="50" t="str">
        <f t="shared" si="6"/>
        <v xml:space="preserve">      325100002</v>
      </c>
      <c r="B162" s="52" t="s">
        <v>315</v>
      </c>
      <c r="C162" s="53">
        <v>-4491798.87</v>
      </c>
      <c r="D162" s="53">
        <v>583184.09</v>
      </c>
      <c r="E162" s="53">
        <v>-407947.26</v>
      </c>
      <c r="F162" s="53">
        <f t="shared" si="7"/>
        <v>-4316562.04</v>
      </c>
      <c r="G162" s="53">
        <f t="shared" si="8"/>
        <v>175236.83000000007</v>
      </c>
    </row>
    <row r="163" spans="1:7" ht="12.75" x14ac:dyDescent="0.2">
      <c r="A163" s="50" t="str">
        <f t="shared" si="6"/>
        <v xml:space="preserve">*     3251     </v>
      </c>
      <c r="B163" s="52" t="s">
        <v>317</v>
      </c>
      <c r="C163" s="53">
        <v>-4491798.87</v>
      </c>
      <c r="D163" s="53">
        <v>583184.09</v>
      </c>
      <c r="E163" s="53">
        <v>-407947.26</v>
      </c>
      <c r="F163" s="53">
        <f t="shared" si="7"/>
        <v>-4316562.04</v>
      </c>
      <c r="G163" s="53">
        <f t="shared" si="8"/>
        <v>175236.83000000007</v>
      </c>
    </row>
    <row r="164" spans="1:7" ht="12.75" x14ac:dyDescent="0.2">
      <c r="A164" s="50" t="str">
        <f t="shared" si="6"/>
        <v xml:space="preserve">**    3250     </v>
      </c>
      <c r="B164" s="52" t="s">
        <v>319</v>
      </c>
      <c r="C164" s="53">
        <v>-4491798.87</v>
      </c>
      <c r="D164" s="53">
        <v>583184.09</v>
      </c>
      <c r="E164" s="53">
        <v>-407947.26</v>
      </c>
      <c r="F164" s="53">
        <f t="shared" si="7"/>
        <v>-4316562.04</v>
      </c>
      <c r="G164" s="53">
        <f t="shared" si="8"/>
        <v>175236.83000000007</v>
      </c>
    </row>
    <row r="165" spans="1:7" ht="12.75" x14ac:dyDescent="0.2">
      <c r="A165" s="50" t="str">
        <f t="shared" si="6"/>
        <v xml:space="preserve">***   3200     </v>
      </c>
      <c r="B165" s="52" t="s">
        <v>321</v>
      </c>
      <c r="C165" s="53">
        <v>-70448354.540000007</v>
      </c>
      <c r="D165" s="53">
        <v>12346298.899999999</v>
      </c>
      <c r="E165" s="53">
        <v>-16488253.010000002</v>
      </c>
      <c r="F165" s="53">
        <f t="shared" si="7"/>
        <v>-74590308.650000006</v>
      </c>
      <c r="G165" s="53">
        <f t="shared" si="8"/>
        <v>-4141954.1099999994</v>
      </c>
    </row>
    <row r="166" spans="1:7" ht="12.75" x14ac:dyDescent="0.2">
      <c r="A166" s="50" t="str">
        <f t="shared" si="6"/>
        <v xml:space="preserve">****  3000     </v>
      </c>
      <c r="B166" s="52" t="s">
        <v>323</v>
      </c>
      <c r="C166" s="53">
        <v>-127075465.63</v>
      </c>
      <c r="D166" s="53">
        <v>12346298.899999999</v>
      </c>
      <c r="E166" s="53">
        <v>-16503765</v>
      </c>
      <c r="F166" s="53">
        <f t="shared" si="7"/>
        <v>-131232931.72999999</v>
      </c>
      <c r="G166" s="53">
        <f t="shared" si="8"/>
        <v>-4157466.099999994</v>
      </c>
    </row>
    <row r="167" spans="1:7" ht="12.75" x14ac:dyDescent="0.2">
      <c r="A167" s="48" t="str">
        <f t="shared" si="6"/>
        <v xml:space="preserve">*****          </v>
      </c>
      <c r="B167" s="54" t="s">
        <v>325</v>
      </c>
      <c r="C167" s="55">
        <v>0</v>
      </c>
      <c r="D167" s="55">
        <v>81840983.060000002</v>
      </c>
      <c r="E167" s="55">
        <v>-81840983.060000002</v>
      </c>
      <c r="F167" s="55">
        <f t="shared" si="7"/>
        <v>0</v>
      </c>
      <c r="G167" s="55">
        <f t="shared" si="8"/>
        <v>0</v>
      </c>
    </row>
    <row r="168" spans="1:7" ht="12.75" x14ac:dyDescent="0.2">
      <c r="A168" s="50" t="str">
        <f t="shared" si="6"/>
        <v xml:space="preserve">      416208104</v>
      </c>
      <c r="B168" s="52" t="s">
        <v>327</v>
      </c>
      <c r="C168" s="53">
        <v>-19289.64</v>
      </c>
      <c r="D168" s="53">
        <v>0</v>
      </c>
      <c r="E168" s="53">
        <v>-800.4</v>
      </c>
      <c r="F168" s="53">
        <f t="shared" si="7"/>
        <v>-20090.04</v>
      </c>
      <c r="G168" s="53">
        <f t="shared" si="8"/>
        <v>-800.40000000000146</v>
      </c>
    </row>
    <row r="169" spans="1:7" ht="12.75" x14ac:dyDescent="0.2">
      <c r="A169" s="50" t="str">
        <f t="shared" si="6"/>
        <v xml:space="preserve">      416208105</v>
      </c>
      <c r="B169" s="52" t="s">
        <v>329</v>
      </c>
      <c r="C169" s="53">
        <v>-404330.35</v>
      </c>
      <c r="D169" s="53">
        <v>8885.0400000000009</v>
      </c>
      <c r="E169" s="53">
        <v>-153814.75</v>
      </c>
      <c r="F169" s="53">
        <f t="shared" si="7"/>
        <v>-549260.06000000006</v>
      </c>
      <c r="G169" s="53">
        <f t="shared" si="8"/>
        <v>-144929.71000000008</v>
      </c>
    </row>
    <row r="170" spans="1:7" ht="12.75" x14ac:dyDescent="0.2">
      <c r="A170" s="50" t="str">
        <f t="shared" si="6"/>
        <v xml:space="preserve">*     4162     </v>
      </c>
      <c r="B170" s="52" t="s">
        <v>331</v>
      </c>
      <c r="C170" s="53">
        <v>-423619.99</v>
      </c>
      <c r="D170" s="53">
        <v>8885.0400000000009</v>
      </c>
      <c r="E170" s="53">
        <v>-154615.15</v>
      </c>
      <c r="F170" s="53">
        <f t="shared" si="7"/>
        <v>-569350.1</v>
      </c>
      <c r="G170" s="53">
        <f t="shared" si="8"/>
        <v>-145730.10999999999</v>
      </c>
    </row>
    <row r="171" spans="1:7" ht="12.75" x14ac:dyDescent="0.2">
      <c r="A171" s="50" t="str">
        <f t="shared" si="6"/>
        <v xml:space="preserve">      416908102</v>
      </c>
      <c r="B171" s="52" t="s">
        <v>333</v>
      </c>
      <c r="C171" s="53">
        <v>-8</v>
      </c>
      <c r="D171" s="53">
        <v>0</v>
      </c>
      <c r="E171" s="53">
        <v>0</v>
      </c>
      <c r="F171" s="53">
        <f t="shared" si="7"/>
        <v>-8</v>
      </c>
      <c r="G171" s="53">
        <f t="shared" si="8"/>
        <v>0</v>
      </c>
    </row>
    <row r="172" spans="1:7" ht="12.75" x14ac:dyDescent="0.2">
      <c r="A172" s="50" t="str">
        <f t="shared" si="6"/>
        <v xml:space="preserve">      416908103</v>
      </c>
      <c r="B172" s="52" t="s">
        <v>335</v>
      </c>
      <c r="C172" s="53">
        <v>-8301.44</v>
      </c>
      <c r="D172" s="53">
        <v>31336.010000000002</v>
      </c>
      <c r="E172" s="53">
        <v>-34968.65</v>
      </c>
      <c r="F172" s="53">
        <f t="shared" si="7"/>
        <v>-11934.080000000002</v>
      </c>
      <c r="G172" s="53">
        <f t="shared" si="8"/>
        <v>-3632.6400000000012</v>
      </c>
    </row>
    <row r="173" spans="1:7" ht="12.75" x14ac:dyDescent="0.2">
      <c r="A173" s="50" t="str">
        <f t="shared" si="6"/>
        <v xml:space="preserve">*     4169     </v>
      </c>
      <c r="B173" s="52" t="s">
        <v>337</v>
      </c>
      <c r="C173" s="53">
        <v>-8309.44</v>
      </c>
      <c r="D173" s="53">
        <v>31336.010000000002</v>
      </c>
      <c r="E173" s="53">
        <v>-34968.65</v>
      </c>
      <c r="F173" s="53">
        <f t="shared" si="7"/>
        <v>-11942.080000000002</v>
      </c>
      <c r="G173" s="53">
        <f t="shared" si="8"/>
        <v>-3632.6400000000012</v>
      </c>
    </row>
    <row r="174" spans="1:7" ht="12.75" x14ac:dyDescent="0.2">
      <c r="A174" s="50" t="str">
        <f t="shared" si="6"/>
        <v xml:space="preserve">**    4160     </v>
      </c>
      <c r="B174" s="52" t="s">
        <v>339</v>
      </c>
      <c r="C174" s="53">
        <v>-431929.43</v>
      </c>
      <c r="D174" s="53">
        <v>40221.050000000003</v>
      </c>
      <c r="E174" s="53">
        <v>-189583.8</v>
      </c>
      <c r="F174" s="53">
        <f t="shared" si="7"/>
        <v>-581292.17999999993</v>
      </c>
      <c r="G174" s="53">
        <f t="shared" si="8"/>
        <v>-149362.74999999994</v>
      </c>
    </row>
    <row r="175" spans="1:7" ht="12.75" x14ac:dyDescent="0.2">
      <c r="A175" s="50" t="str">
        <f t="shared" si="6"/>
        <v xml:space="preserve">      417308101</v>
      </c>
      <c r="B175" s="52" t="s">
        <v>341</v>
      </c>
      <c r="C175" s="53">
        <v>-13693658.539999999</v>
      </c>
      <c r="D175" s="53">
        <v>396308.28</v>
      </c>
      <c r="E175" s="53">
        <v>-4903437.8499999996</v>
      </c>
      <c r="F175" s="53">
        <f t="shared" si="7"/>
        <v>-18200788.109999999</v>
      </c>
      <c r="G175" s="53">
        <f t="shared" si="8"/>
        <v>-4507129.57</v>
      </c>
    </row>
    <row r="176" spans="1:7" ht="12.75" x14ac:dyDescent="0.2">
      <c r="A176" s="50" t="str">
        <f t="shared" si="6"/>
        <v xml:space="preserve">      417308102</v>
      </c>
      <c r="B176" s="52" t="s">
        <v>343</v>
      </c>
      <c r="C176" s="53">
        <v>-1849325.66</v>
      </c>
      <c r="D176" s="53">
        <v>62668.81</v>
      </c>
      <c r="E176" s="53">
        <v>-720541.86</v>
      </c>
      <c r="F176" s="53">
        <f t="shared" si="7"/>
        <v>-2507198.71</v>
      </c>
      <c r="G176" s="53">
        <f t="shared" si="8"/>
        <v>-657873.05000000005</v>
      </c>
    </row>
    <row r="177" spans="1:7" ht="12.75" x14ac:dyDescent="0.2">
      <c r="A177" s="50" t="str">
        <f t="shared" si="6"/>
        <v xml:space="preserve">      417308103</v>
      </c>
      <c r="B177" s="52" t="s">
        <v>345</v>
      </c>
      <c r="C177" s="53">
        <v>-272339.92</v>
      </c>
      <c r="D177" s="53">
        <v>13162.35</v>
      </c>
      <c r="E177" s="53">
        <v>-79142.240000000005</v>
      </c>
      <c r="F177" s="53">
        <f t="shared" si="7"/>
        <v>-338319.81</v>
      </c>
      <c r="G177" s="53">
        <f t="shared" si="8"/>
        <v>-65979.890000000014</v>
      </c>
    </row>
    <row r="178" spans="1:7" ht="12.75" x14ac:dyDescent="0.2">
      <c r="A178" s="50" t="str">
        <f t="shared" si="6"/>
        <v xml:space="preserve">      417308104</v>
      </c>
      <c r="B178" s="52" t="s">
        <v>347</v>
      </c>
      <c r="C178" s="53">
        <v>-1055081.3600000001</v>
      </c>
      <c r="D178" s="53">
        <v>37308.659999999996</v>
      </c>
      <c r="E178" s="53">
        <v>-461260.12</v>
      </c>
      <c r="F178" s="53">
        <f t="shared" si="7"/>
        <v>-1479032.82</v>
      </c>
      <c r="G178" s="53">
        <f t="shared" si="8"/>
        <v>-423951.45999999996</v>
      </c>
    </row>
    <row r="179" spans="1:7" ht="12.75" x14ac:dyDescent="0.2">
      <c r="A179" s="50" t="str">
        <f t="shared" si="6"/>
        <v xml:space="preserve">      417308105</v>
      </c>
      <c r="B179" s="52" t="s">
        <v>349</v>
      </c>
      <c r="C179" s="53">
        <v>-27930.66</v>
      </c>
      <c r="D179" s="53">
        <v>172.27</v>
      </c>
      <c r="E179" s="53">
        <v>-7351.0999999999995</v>
      </c>
      <c r="F179" s="53">
        <f t="shared" si="7"/>
        <v>-35109.49</v>
      </c>
      <c r="G179" s="53">
        <f t="shared" si="8"/>
        <v>-7178.8299999999981</v>
      </c>
    </row>
    <row r="180" spans="1:7" ht="12.75" x14ac:dyDescent="0.2">
      <c r="A180" s="50" t="str">
        <f t="shared" si="6"/>
        <v xml:space="preserve">      417308106</v>
      </c>
      <c r="B180" s="52" t="s">
        <v>351</v>
      </c>
      <c r="C180" s="53">
        <v>-1688600.7</v>
      </c>
      <c r="D180" s="53">
        <v>51376.29</v>
      </c>
      <c r="E180" s="53">
        <v>-636785.11</v>
      </c>
      <c r="F180" s="53">
        <f t="shared" si="7"/>
        <v>-2274009.52</v>
      </c>
      <c r="G180" s="53">
        <f t="shared" si="8"/>
        <v>-585408.82000000007</v>
      </c>
    </row>
    <row r="181" spans="1:7" ht="12.75" x14ac:dyDescent="0.2">
      <c r="A181" s="50" t="str">
        <f t="shared" si="6"/>
        <v xml:space="preserve">      417308107</v>
      </c>
      <c r="B181" s="52" t="s">
        <v>353</v>
      </c>
      <c r="C181" s="53">
        <v>-63019.71</v>
      </c>
      <c r="D181" s="53">
        <v>3147.11</v>
      </c>
      <c r="E181" s="53">
        <v>-62279.09</v>
      </c>
      <c r="F181" s="53">
        <f t="shared" si="7"/>
        <v>-122151.69</v>
      </c>
      <c r="G181" s="53">
        <f t="shared" si="8"/>
        <v>-59131.98</v>
      </c>
    </row>
    <row r="182" spans="1:7" ht="12.75" x14ac:dyDescent="0.2">
      <c r="A182" s="50" t="str">
        <f t="shared" si="6"/>
        <v xml:space="preserve">      417308108</v>
      </c>
      <c r="B182" s="52" t="s">
        <v>616</v>
      </c>
      <c r="C182" s="53">
        <v>-366.86</v>
      </c>
      <c r="D182" s="53">
        <v>0</v>
      </c>
      <c r="E182" s="53">
        <v>0</v>
      </c>
      <c r="F182" s="53">
        <f t="shared" si="7"/>
        <v>-366.86</v>
      </c>
      <c r="G182" s="53">
        <f t="shared" si="8"/>
        <v>0</v>
      </c>
    </row>
    <row r="183" spans="1:7" ht="12.75" x14ac:dyDescent="0.2">
      <c r="A183" s="50" t="str">
        <f t="shared" si="6"/>
        <v xml:space="preserve">      417308109</v>
      </c>
      <c r="B183" s="52" t="s">
        <v>355</v>
      </c>
      <c r="C183" s="53">
        <v>-45914.84</v>
      </c>
      <c r="D183" s="53">
        <v>1121.19</v>
      </c>
      <c r="E183" s="53">
        <v>-16923.330000000002</v>
      </c>
      <c r="F183" s="53">
        <f t="shared" si="7"/>
        <v>-61716.979999999996</v>
      </c>
      <c r="G183" s="53">
        <f t="shared" si="8"/>
        <v>-15802.14</v>
      </c>
    </row>
    <row r="184" spans="1:7" ht="12.75" x14ac:dyDescent="0.2">
      <c r="A184" s="50" t="str">
        <f t="shared" si="6"/>
        <v xml:space="preserve">      417308110</v>
      </c>
      <c r="B184" s="52" t="s">
        <v>357</v>
      </c>
      <c r="C184" s="53">
        <v>-2003.77</v>
      </c>
      <c r="D184" s="53">
        <v>0</v>
      </c>
      <c r="E184" s="53">
        <v>0</v>
      </c>
      <c r="F184" s="53">
        <f t="shared" si="7"/>
        <v>-2003.77</v>
      </c>
      <c r="G184" s="53">
        <f t="shared" si="8"/>
        <v>0</v>
      </c>
    </row>
    <row r="185" spans="1:7" ht="12.75" x14ac:dyDescent="0.2">
      <c r="A185" s="50" t="str">
        <f t="shared" si="6"/>
        <v xml:space="preserve">      417308111</v>
      </c>
      <c r="B185" s="52" t="s">
        <v>359</v>
      </c>
      <c r="C185" s="53">
        <v>-2733942.05</v>
      </c>
      <c r="D185" s="53">
        <v>79116.290000000008</v>
      </c>
      <c r="E185" s="53">
        <v>-978851.97</v>
      </c>
      <c r="F185" s="53">
        <f t="shared" si="7"/>
        <v>-3633677.7299999995</v>
      </c>
      <c r="G185" s="53">
        <f t="shared" si="8"/>
        <v>-899735.6799999997</v>
      </c>
    </row>
    <row r="186" spans="1:7" ht="12.75" x14ac:dyDescent="0.2">
      <c r="A186" s="50" t="str">
        <f t="shared" si="6"/>
        <v xml:space="preserve">      417308112</v>
      </c>
      <c r="B186" s="52" t="s">
        <v>361</v>
      </c>
      <c r="C186" s="53">
        <v>-358039.16</v>
      </c>
      <c r="D186" s="53">
        <v>12490.98</v>
      </c>
      <c r="E186" s="53">
        <v>-141568.85999999999</v>
      </c>
      <c r="F186" s="53">
        <f t="shared" si="7"/>
        <v>-487117.04</v>
      </c>
      <c r="G186" s="53">
        <f t="shared" si="8"/>
        <v>-129077.88</v>
      </c>
    </row>
    <row r="187" spans="1:7" ht="12.75" x14ac:dyDescent="0.2">
      <c r="A187" s="50" t="str">
        <f t="shared" si="6"/>
        <v xml:space="preserve">      417308113</v>
      </c>
      <c r="B187" s="52" t="s">
        <v>363</v>
      </c>
      <c r="C187" s="53">
        <v>-53424.77</v>
      </c>
      <c r="D187" s="53">
        <v>2632.47</v>
      </c>
      <c r="E187" s="53">
        <v>-15828.46</v>
      </c>
      <c r="F187" s="53">
        <f t="shared" si="7"/>
        <v>-66620.759999999995</v>
      </c>
      <c r="G187" s="53">
        <f t="shared" si="8"/>
        <v>-13195.989999999998</v>
      </c>
    </row>
    <row r="188" spans="1:7" ht="12.75" x14ac:dyDescent="0.2">
      <c r="A188" s="50" t="str">
        <f t="shared" si="6"/>
        <v xml:space="preserve">      417308114</v>
      </c>
      <c r="B188" s="52" t="s">
        <v>365</v>
      </c>
      <c r="C188" s="53">
        <v>-208605.23</v>
      </c>
      <c r="D188" s="53">
        <v>7461.66</v>
      </c>
      <c r="E188" s="53">
        <v>-91143.959999999992</v>
      </c>
      <c r="F188" s="53">
        <f t="shared" si="7"/>
        <v>-292287.53000000003</v>
      </c>
      <c r="G188" s="53">
        <f t="shared" si="8"/>
        <v>-83682.300000000017</v>
      </c>
    </row>
    <row r="189" spans="1:7" ht="12.75" x14ac:dyDescent="0.2">
      <c r="A189" s="50" t="str">
        <f t="shared" si="6"/>
        <v xml:space="preserve">      417308115</v>
      </c>
      <c r="B189" s="52" t="s">
        <v>367</v>
      </c>
      <c r="C189" s="53">
        <v>-5586.07</v>
      </c>
      <c r="D189" s="53">
        <v>34.450000000000003</v>
      </c>
      <c r="E189" s="53">
        <v>-1470.19</v>
      </c>
      <c r="F189" s="53">
        <f t="shared" si="7"/>
        <v>-7021.8099999999995</v>
      </c>
      <c r="G189" s="53">
        <f t="shared" si="8"/>
        <v>-1435.7399999999998</v>
      </c>
    </row>
    <row r="190" spans="1:7" ht="12.75" x14ac:dyDescent="0.2">
      <c r="A190" s="50" t="str">
        <f t="shared" si="6"/>
        <v xml:space="preserve">      417308116</v>
      </c>
      <c r="B190" s="52" t="s">
        <v>369</v>
      </c>
      <c r="C190" s="53">
        <v>-336630.82</v>
      </c>
      <c r="D190" s="53">
        <v>9999.2599999999984</v>
      </c>
      <c r="E190" s="53">
        <v>-126872.81</v>
      </c>
      <c r="F190" s="53">
        <f t="shared" si="7"/>
        <v>-453504.37</v>
      </c>
      <c r="G190" s="53">
        <f t="shared" si="8"/>
        <v>-116873.54999999999</v>
      </c>
    </row>
    <row r="191" spans="1:7" ht="12.75" x14ac:dyDescent="0.2">
      <c r="A191" s="50" t="str">
        <f t="shared" si="6"/>
        <v xml:space="preserve">      417308117</v>
      </c>
      <c r="B191" s="52" t="s">
        <v>371</v>
      </c>
      <c r="C191" s="53">
        <v>-12433.27</v>
      </c>
      <c r="D191" s="53">
        <v>629.44000000000005</v>
      </c>
      <c r="E191" s="53">
        <v>-12455.95</v>
      </c>
      <c r="F191" s="53">
        <f t="shared" si="7"/>
        <v>-24259.78</v>
      </c>
      <c r="G191" s="53">
        <f t="shared" si="8"/>
        <v>-11826.509999999998</v>
      </c>
    </row>
    <row r="192" spans="1:7" ht="12.75" x14ac:dyDescent="0.2">
      <c r="A192" s="50" t="str">
        <f t="shared" si="6"/>
        <v xml:space="preserve">      417308118</v>
      </c>
      <c r="B192" s="52" t="s">
        <v>617</v>
      </c>
      <c r="C192" s="53">
        <v>-73.37</v>
      </c>
      <c r="D192" s="53">
        <v>0</v>
      </c>
      <c r="E192" s="53">
        <v>0</v>
      </c>
      <c r="F192" s="53">
        <f t="shared" si="7"/>
        <v>-73.37</v>
      </c>
      <c r="G192" s="53">
        <f t="shared" si="8"/>
        <v>0</v>
      </c>
    </row>
    <row r="193" spans="1:7" ht="12.75" x14ac:dyDescent="0.2">
      <c r="A193" s="50" t="str">
        <f t="shared" si="6"/>
        <v xml:space="preserve">      417308119</v>
      </c>
      <c r="B193" s="52" t="s">
        <v>373</v>
      </c>
      <c r="C193" s="53">
        <v>-9182.9500000000007</v>
      </c>
      <c r="D193" s="53">
        <v>224.24</v>
      </c>
      <c r="E193" s="53">
        <v>-2674.33</v>
      </c>
      <c r="F193" s="53">
        <f t="shared" si="7"/>
        <v>-11633.04</v>
      </c>
      <c r="G193" s="53">
        <f t="shared" si="8"/>
        <v>-2450.09</v>
      </c>
    </row>
    <row r="194" spans="1:7" ht="12.75" x14ac:dyDescent="0.2">
      <c r="A194" s="50" t="str">
        <f t="shared" si="6"/>
        <v xml:space="preserve">      417308120</v>
      </c>
      <c r="B194" s="52" t="s">
        <v>375</v>
      </c>
      <c r="C194" s="53">
        <v>-400.76</v>
      </c>
      <c r="D194" s="53">
        <v>0</v>
      </c>
      <c r="E194" s="53">
        <v>0</v>
      </c>
      <c r="F194" s="53">
        <f t="shared" si="7"/>
        <v>-400.76</v>
      </c>
      <c r="G194" s="53">
        <f t="shared" si="8"/>
        <v>0</v>
      </c>
    </row>
    <row r="195" spans="1:7" ht="12.75" x14ac:dyDescent="0.2">
      <c r="A195" s="50" t="str">
        <f t="shared" si="6"/>
        <v xml:space="preserve">      417308121</v>
      </c>
      <c r="B195" s="52" t="s">
        <v>377</v>
      </c>
      <c r="C195" s="53">
        <v>-2192019.67</v>
      </c>
      <c r="D195" s="53">
        <v>63821.97</v>
      </c>
      <c r="E195" s="53">
        <v>-786311.29</v>
      </c>
      <c r="F195" s="53">
        <f t="shared" si="7"/>
        <v>-2914508.9899999998</v>
      </c>
      <c r="G195" s="53">
        <f t="shared" si="8"/>
        <v>-722489.31999999983</v>
      </c>
    </row>
    <row r="196" spans="1:7" ht="12.75" x14ac:dyDescent="0.2">
      <c r="A196" s="50" t="str">
        <f t="shared" ref="A196:A259" si="9">MID(B196,1,15)</f>
        <v xml:space="preserve">      417308122</v>
      </c>
      <c r="B196" s="52" t="s">
        <v>379</v>
      </c>
      <c r="C196" s="53">
        <v>-286069.39</v>
      </c>
      <c r="D196" s="53">
        <v>9992.77</v>
      </c>
      <c r="E196" s="53">
        <v>-113256.84</v>
      </c>
      <c r="F196" s="53">
        <f t="shared" ref="F196:F259" si="10">+C196+D196+E196</f>
        <v>-389333.45999999996</v>
      </c>
      <c r="G196" s="53">
        <f t="shared" ref="G196:G259" si="11">F196-C196</f>
        <v>-103264.06999999995</v>
      </c>
    </row>
    <row r="197" spans="1:7" ht="12.75" x14ac:dyDescent="0.2">
      <c r="A197" s="50" t="str">
        <f t="shared" si="9"/>
        <v xml:space="preserve">      417308123</v>
      </c>
      <c r="B197" s="52" t="s">
        <v>381</v>
      </c>
      <c r="C197" s="53">
        <v>-42733.66</v>
      </c>
      <c r="D197" s="53">
        <v>2105.98</v>
      </c>
      <c r="E197" s="53">
        <v>-12662.75</v>
      </c>
      <c r="F197" s="53">
        <f t="shared" si="10"/>
        <v>-53290.43</v>
      </c>
      <c r="G197" s="53">
        <f t="shared" si="11"/>
        <v>-10556.769999999997</v>
      </c>
    </row>
    <row r="198" spans="1:7" ht="12.75" x14ac:dyDescent="0.2">
      <c r="A198" s="50" t="str">
        <f t="shared" si="9"/>
        <v xml:space="preserve">      417308124</v>
      </c>
      <c r="B198" s="52" t="s">
        <v>383</v>
      </c>
      <c r="C198" s="53">
        <v>-166450.04999999999</v>
      </c>
      <c r="D198" s="53">
        <v>5980.05</v>
      </c>
      <c r="E198" s="53">
        <v>-72827.03</v>
      </c>
      <c r="F198" s="53">
        <f t="shared" si="10"/>
        <v>-233297.03</v>
      </c>
      <c r="G198" s="53">
        <f t="shared" si="11"/>
        <v>-66846.98000000001</v>
      </c>
    </row>
    <row r="199" spans="1:7" ht="12.75" x14ac:dyDescent="0.2">
      <c r="A199" s="50" t="str">
        <f t="shared" si="9"/>
        <v xml:space="preserve">      417308125</v>
      </c>
      <c r="B199" s="52" t="s">
        <v>385</v>
      </c>
      <c r="C199" s="53">
        <v>-4465.1499999999996</v>
      </c>
      <c r="D199" s="53">
        <v>27.56</v>
      </c>
      <c r="E199" s="53">
        <v>-1176.17</v>
      </c>
      <c r="F199" s="53">
        <f t="shared" si="10"/>
        <v>-5613.7599999999993</v>
      </c>
      <c r="G199" s="53">
        <f t="shared" si="11"/>
        <v>-1148.6099999999997</v>
      </c>
    </row>
    <row r="200" spans="1:7" ht="12.75" x14ac:dyDescent="0.2">
      <c r="A200" s="50" t="str">
        <f t="shared" si="9"/>
        <v xml:space="preserve">      417308126</v>
      </c>
      <c r="B200" s="52" t="s">
        <v>387</v>
      </c>
      <c r="C200" s="53">
        <v>-260644.14</v>
      </c>
      <c r="D200" s="53">
        <v>8116.9600000000009</v>
      </c>
      <c r="E200" s="53">
        <v>-102235.95</v>
      </c>
      <c r="F200" s="53">
        <f t="shared" si="10"/>
        <v>-354763.13</v>
      </c>
      <c r="G200" s="53">
        <f t="shared" si="11"/>
        <v>-94118.989999999991</v>
      </c>
    </row>
    <row r="201" spans="1:7" ht="12.75" x14ac:dyDescent="0.2">
      <c r="A201" s="50" t="str">
        <f t="shared" si="9"/>
        <v xml:space="preserve">      417308127</v>
      </c>
      <c r="B201" s="52" t="s">
        <v>389</v>
      </c>
      <c r="C201" s="53">
        <v>-9454.2800000000007</v>
      </c>
      <c r="D201" s="53">
        <v>503.53000000000003</v>
      </c>
      <c r="E201" s="53">
        <v>-9887.66</v>
      </c>
      <c r="F201" s="53">
        <f t="shared" si="10"/>
        <v>-18838.41</v>
      </c>
      <c r="G201" s="53">
        <f t="shared" si="11"/>
        <v>-9384.1299999999992</v>
      </c>
    </row>
    <row r="202" spans="1:7" ht="12.75" x14ac:dyDescent="0.2">
      <c r="A202" s="50" t="str">
        <f t="shared" si="9"/>
        <v xml:space="preserve">      417308128</v>
      </c>
      <c r="B202" s="52" t="s">
        <v>618</v>
      </c>
      <c r="C202" s="53">
        <v>-58.7</v>
      </c>
      <c r="D202" s="53">
        <v>0</v>
      </c>
      <c r="E202" s="53">
        <v>0</v>
      </c>
      <c r="F202" s="53">
        <f t="shared" si="10"/>
        <v>-58.7</v>
      </c>
      <c r="G202" s="53">
        <f t="shared" si="11"/>
        <v>0</v>
      </c>
    </row>
    <row r="203" spans="1:7" ht="12.75" x14ac:dyDescent="0.2">
      <c r="A203" s="50" t="str">
        <f t="shared" si="9"/>
        <v xml:space="preserve">      417308129</v>
      </c>
      <c r="B203" s="52" t="s">
        <v>391</v>
      </c>
      <c r="C203" s="53">
        <v>-7021.7</v>
      </c>
      <c r="D203" s="53">
        <v>187.5</v>
      </c>
      <c r="E203" s="53">
        <v>-2142.23</v>
      </c>
      <c r="F203" s="53">
        <f t="shared" si="10"/>
        <v>-8976.43</v>
      </c>
      <c r="G203" s="53">
        <f t="shared" si="11"/>
        <v>-1954.7300000000005</v>
      </c>
    </row>
    <row r="204" spans="1:7" ht="12.75" x14ac:dyDescent="0.2">
      <c r="A204" s="50" t="str">
        <f t="shared" si="9"/>
        <v xml:space="preserve">      417308130</v>
      </c>
      <c r="B204" s="52" t="s">
        <v>393</v>
      </c>
      <c r="C204" s="53">
        <v>-311.04000000000002</v>
      </c>
      <c r="D204" s="53">
        <v>0</v>
      </c>
      <c r="E204" s="53">
        <v>0</v>
      </c>
      <c r="F204" s="53">
        <f t="shared" si="10"/>
        <v>-311.04000000000002</v>
      </c>
      <c r="G204" s="53">
        <f t="shared" si="11"/>
        <v>0</v>
      </c>
    </row>
    <row r="205" spans="1:7" ht="12.75" x14ac:dyDescent="0.2">
      <c r="A205" s="50" t="str">
        <f t="shared" si="9"/>
        <v xml:space="preserve">      417308131</v>
      </c>
      <c r="B205" s="52" t="s">
        <v>395</v>
      </c>
      <c r="C205" s="53">
        <v>-32548</v>
      </c>
      <c r="D205" s="53">
        <v>632</v>
      </c>
      <c r="E205" s="53">
        <v>-15326</v>
      </c>
      <c r="F205" s="53">
        <f t="shared" si="10"/>
        <v>-47242</v>
      </c>
      <c r="G205" s="53">
        <f t="shared" si="11"/>
        <v>-14694</v>
      </c>
    </row>
    <row r="206" spans="1:7" ht="12.75" x14ac:dyDescent="0.2">
      <c r="A206" s="50" t="str">
        <f t="shared" si="9"/>
        <v xml:space="preserve">      417308132</v>
      </c>
      <c r="B206" s="52" t="s">
        <v>397</v>
      </c>
      <c r="C206" s="53">
        <v>-11060</v>
      </c>
      <c r="D206" s="53">
        <v>316</v>
      </c>
      <c r="E206" s="53">
        <v>-3318</v>
      </c>
      <c r="F206" s="53">
        <f t="shared" si="10"/>
        <v>-14062</v>
      </c>
      <c r="G206" s="53">
        <f t="shared" si="11"/>
        <v>-3002</v>
      </c>
    </row>
    <row r="207" spans="1:7" ht="12.75" x14ac:dyDescent="0.2">
      <c r="A207" s="50" t="str">
        <f t="shared" si="9"/>
        <v xml:space="preserve">      417308133</v>
      </c>
      <c r="B207" s="52" t="s">
        <v>399</v>
      </c>
      <c r="C207" s="53">
        <v>-227444.2</v>
      </c>
      <c r="D207" s="53">
        <v>4430</v>
      </c>
      <c r="E207" s="53">
        <v>-103443.7</v>
      </c>
      <c r="F207" s="53">
        <f t="shared" si="10"/>
        <v>-326457.90000000002</v>
      </c>
      <c r="G207" s="53">
        <f t="shared" si="11"/>
        <v>-99013.700000000012</v>
      </c>
    </row>
    <row r="208" spans="1:7" ht="12.75" x14ac:dyDescent="0.2">
      <c r="A208" s="50" t="str">
        <f t="shared" si="9"/>
        <v xml:space="preserve">      417308134</v>
      </c>
      <c r="B208" s="52" t="s">
        <v>401</v>
      </c>
      <c r="C208" s="53">
        <v>-124145</v>
      </c>
      <c r="D208" s="53">
        <v>2128.1999999999998</v>
      </c>
      <c r="E208" s="53">
        <v>-43273.399999999994</v>
      </c>
      <c r="F208" s="53">
        <f t="shared" si="10"/>
        <v>-165290.20000000001</v>
      </c>
      <c r="G208" s="53">
        <f t="shared" si="11"/>
        <v>-41145.200000000012</v>
      </c>
    </row>
    <row r="209" spans="1:7" ht="12.75" x14ac:dyDescent="0.2">
      <c r="A209" s="50" t="str">
        <f t="shared" si="9"/>
        <v xml:space="preserve">      417308135</v>
      </c>
      <c r="B209" s="52" t="s">
        <v>403</v>
      </c>
      <c r="C209" s="53">
        <v>-93083.9</v>
      </c>
      <c r="D209" s="53">
        <v>1929.2</v>
      </c>
      <c r="E209" s="53">
        <v>-44853.9</v>
      </c>
      <c r="F209" s="53">
        <f t="shared" si="10"/>
        <v>-136008.6</v>
      </c>
      <c r="G209" s="53">
        <f t="shared" si="11"/>
        <v>-42924.700000000012</v>
      </c>
    </row>
    <row r="210" spans="1:7" ht="12.75" x14ac:dyDescent="0.2">
      <c r="A210" s="50" t="str">
        <f t="shared" si="9"/>
        <v xml:space="preserve">      417308136</v>
      </c>
      <c r="B210" s="52" t="s">
        <v>405</v>
      </c>
      <c r="C210" s="53">
        <v>-150125.6</v>
      </c>
      <c r="D210" s="53">
        <v>4437.8</v>
      </c>
      <c r="E210" s="53">
        <v>-50223.199999999997</v>
      </c>
      <c r="F210" s="53">
        <f t="shared" si="10"/>
        <v>-195911</v>
      </c>
      <c r="G210" s="53">
        <f t="shared" si="11"/>
        <v>-45785.399999999994</v>
      </c>
    </row>
    <row r="211" spans="1:7" ht="12.75" x14ac:dyDescent="0.2">
      <c r="A211" s="50" t="str">
        <f t="shared" si="9"/>
        <v xml:space="preserve">      417308138</v>
      </c>
      <c r="B211" s="52" t="s">
        <v>407</v>
      </c>
      <c r="C211" s="53">
        <v>-1223.3399999999999</v>
      </c>
      <c r="D211" s="53">
        <v>33</v>
      </c>
      <c r="E211" s="53">
        <v>-423.11</v>
      </c>
      <c r="F211" s="53">
        <f t="shared" si="10"/>
        <v>-1613.4499999999998</v>
      </c>
      <c r="G211" s="53">
        <f t="shared" si="11"/>
        <v>-390.1099999999999</v>
      </c>
    </row>
    <row r="212" spans="1:7" ht="12.75" x14ac:dyDescent="0.2">
      <c r="A212" s="50" t="str">
        <f t="shared" si="9"/>
        <v xml:space="preserve">      417308139</v>
      </c>
      <c r="B212" s="52" t="s">
        <v>409</v>
      </c>
      <c r="C212" s="53">
        <v>-497</v>
      </c>
      <c r="D212" s="53">
        <v>35.5</v>
      </c>
      <c r="E212" s="53">
        <v>-319.5</v>
      </c>
      <c r="F212" s="53">
        <f t="shared" si="10"/>
        <v>-781</v>
      </c>
      <c r="G212" s="53">
        <f t="shared" si="11"/>
        <v>-284</v>
      </c>
    </row>
    <row r="213" spans="1:7" ht="12.75" x14ac:dyDescent="0.2">
      <c r="A213" s="50" t="str">
        <f t="shared" si="9"/>
        <v xml:space="preserve">      417308140</v>
      </c>
      <c r="B213" s="52" t="s">
        <v>411</v>
      </c>
      <c r="C213" s="53">
        <v>-5819.1</v>
      </c>
      <c r="D213" s="53">
        <v>97.8</v>
      </c>
      <c r="E213" s="53">
        <v>-1907.1</v>
      </c>
      <c r="F213" s="53">
        <f t="shared" si="10"/>
        <v>-7628.4</v>
      </c>
      <c r="G213" s="53">
        <f t="shared" si="11"/>
        <v>-1809.2999999999993</v>
      </c>
    </row>
    <row r="214" spans="1:7" ht="12.75" x14ac:dyDescent="0.2">
      <c r="A214" s="50" t="str">
        <f t="shared" si="9"/>
        <v xml:space="preserve">      417308141</v>
      </c>
      <c r="B214" s="52" t="s">
        <v>413</v>
      </c>
      <c r="C214" s="53">
        <v>-26150.28</v>
      </c>
      <c r="D214" s="53">
        <v>963.6</v>
      </c>
      <c r="E214" s="53">
        <v>-14132.8</v>
      </c>
      <c r="F214" s="53">
        <f t="shared" si="10"/>
        <v>-39319.479999999996</v>
      </c>
      <c r="G214" s="53">
        <f t="shared" si="11"/>
        <v>-13169.199999999997</v>
      </c>
    </row>
    <row r="215" spans="1:7" ht="12.75" x14ac:dyDescent="0.2">
      <c r="A215" s="50" t="str">
        <f t="shared" si="9"/>
        <v xml:space="preserve">      417308142</v>
      </c>
      <c r="B215" s="52" t="s">
        <v>415</v>
      </c>
      <c r="C215" s="53">
        <v>-6763.6</v>
      </c>
      <c r="D215" s="53">
        <v>234.84</v>
      </c>
      <c r="E215" s="53">
        <v>-4257.26</v>
      </c>
      <c r="F215" s="53">
        <f t="shared" si="10"/>
        <v>-10786.02</v>
      </c>
      <c r="G215" s="53">
        <f t="shared" si="11"/>
        <v>-4022.42</v>
      </c>
    </row>
    <row r="216" spans="1:7" ht="12.75" x14ac:dyDescent="0.2">
      <c r="A216" s="50" t="str">
        <f t="shared" si="9"/>
        <v xml:space="preserve">      417308143</v>
      </c>
      <c r="B216" s="52" t="s">
        <v>417</v>
      </c>
      <c r="C216" s="53">
        <v>-6763.6</v>
      </c>
      <c r="D216" s="53">
        <v>234.84</v>
      </c>
      <c r="E216" s="53">
        <v>-4257.26</v>
      </c>
      <c r="F216" s="53">
        <f t="shared" si="10"/>
        <v>-10786.02</v>
      </c>
      <c r="G216" s="53">
        <f t="shared" si="11"/>
        <v>-4022.42</v>
      </c>
    </row>
    <row r="217" spans="1:7" ht="12.75" x14ac:dyDescent="0.2">
      <c r="A217" s="50" t="str">
        <f t="shared" si="9"/>
        <v xml:space="preserve">      417308144</v>
      </c>
      <c r="B217" s="52" t="s">
        <v>419</v>
      </c>
      <c r="C217" s="53">
        <v>-27784.12</v>
      </c>
      <c r="D217" s="53">
        <v>2962.8</v>
      </c>
      <c r="E217" s="53">
        <v>-43244.12</v>
      </c>
      <c r="F217" s="53">
        <f t="shared" si="10"/>
        <v>-68065.440000000002</v>
      </c>
      <c r="G217" s="53">
        <f t="shared" si="11"/>
        <v>-40281.320000000007</v>
      </c>
    </row>
    <row r="218" spans="1:7" ht="12.75" x14ac:dyDescent="0.2">
      <c r="A218" s="50" t="str">
        <f t="shared" si="9"/>
        <v xml:space="preserve">      417308145</v>
      </c>
      <c r="B218" s="52" t="s">
        <v>421</v>
      </c>
      <c r="C218" s="53">
        <v>-11488.17</v>
      </c>
      <c r="D218" s="53">
        <v>792</v>
      </c>
      <c r="E218" s="53">
        <v>-12874.080000000002</v>
      </c>
      <c r="F218" s="53">
        <f t="shared" si="10"/>
        <v>-23570.25</v>
      </c>
      <c r="G218" s="53">
        <f t="shared" si="11"/>
        <v>-12082.08</v>
      </c>
    </row>
    <row r="219" spans="1:7" ht="12.75" x14ac:dyDescent="0.2">
      <c r="A219" s="50" t="str">
        <f t="shared" si="9"/>
        <v xml:space="preserve">      417308146</v>
      </c>
      <c r="B219" s="52" t="s">
        <v>423</v>
      </c>
      <c r="C219" s="53">
        <v>-13551.2</v>
      </c>
      <c r="D219" s="53">
        <v>521.20000000000005</v>
      </c>
      <c r="E219" s="53">
        <v>-4690.8</v>
      </c>
      <c r="F219" s="53">
        <f t="shared" si="10"/>
        <v>-17720.8</v>
      </c>
      <c r="G219" s="53">
        <f t="shared" si="11"/>
        <v>-4169.5999999999985</v>
      </c>
    </row>
    <row r="220" spans="1:7" ht="12.75" x14ac:dyDescent="0.2">
      <c r="A220" s="50" t="str">
        <f t="shared" si="9"/>
        <v xml:space="preserve">      417308148</v>
      </c>
      <c r="B220" s="52" t="s">
        <v>425</v>
      </c>
      <c r="C220" s="53">
        <v>-8017.2</v>
      </c>
      <c r="D220" s="53">
        <v>0</v>
      </c>
      <c r="E220" s="53">
        <v>-1558.9</v>
      </c>
      <c r="F220" s="53">
        <f t="shared" si="10"/>
        <v>-9576.1</v>
      </c>
      <c r="G220" s="53">
        <f t="shared" si="11"/>
        <v>-1558.9000000000005</v>
      </c>
    </row>
    <row r="221" spans="1:7" ht="12.75" x14ac:dyDescent="0.2">
      <c r="A221" s="50" t="str">
        <f t="shared" si="9"/>
        <v xml:space="preserve">      417308149</v>
      </c>
      <c r="B221" s="52" t="s">
        <v>427</v>
      </c>
      <c r="C221" s="53">
        <v>-7571.8</v>
      </c>
      <c r="D221" s="53">
        <v>0</v>
      </c>
      <c r="E221" s="53">
        <v>-1558.9</v>
      </c>
      <c r="F221" s="53">
        <f t="shared" si="10"/>
        <v>-9130.7000000000007</v>
      </c>
      <c r="G221" s="53">
        <f t="shared" si="11"/>
        <v>-1558.9000000000005</v>
      </c>
    </row>
    <row r="222" spans="1:7" ht="12.75" x14ac:dyDescent="0.2">
      <c r="A222" s="50" t="str">
        <f t="shared" si="9"/>
        <v xml:space="preserve">      417308150</v>
      </c>
      <c r="B222" s="52" t="s">
        <v>429</v>
      </c>
      <c r="C222" s="53">
        <v>-4713.3</v>
      </c>
      <c r="D222" s="53">
        <v>0</v>
      </c>
      <c r="E222" s="53">
        <v>-523.70000000000005</v>
      </c>
      <c r="F222" s="53">
        <f t="shared" si="10"/>
        <v>-5237</v>
      </c>
      <c r="G222" s="53">
        <f t="shared" si="11"/>
        <v>-523.69999999999982</v>
      </c>
    </row>
    <row r="223" spans="1:7" ht="12.75" x14ac:dyDescent="0.2">
      <c r="A223" s="50" t="str">
        <f t="shared" si="9"/>
        <v xml:space="preserve">      417308151</v>
      </c>
      <c r="B223" s="52" t="s">
        <v>431</v>
      </c>
      <c r="C223" s="53">
        <v>-88627.5</v>
      </c>
      <c r="D223" s="53">
        <v>0</v>
      </c>
      <c r="E223" s="53">
        <v>-18070</v>
      </c>
      <c r="F223" s="53">
        <f t="shared" si="10"/>
        <v>-106697.5</v>
      </c>
      <c r="G223" s="53">
        <f t="shared" si="11"/>
        <v>-18070</v>
      </c>
    </row>
    <row r="224" spans="1:7" ht="12.75" x14ac:dyDescent="0.2">
      <c r="A224" s="50" t="str">
        <f t="shared" si="9"/>
        <v xml:space="preserve">      417308152</v>
      </c>
      <c r="B224" s="52" t="s">
        <v>433</v>
      </c>
      <c r="C224" s="53">
        <v>-28857.919999999998</v>
      </c>
      <c r="D224" s="53">
        <v>0</v>
      </c>
      <c r="E224" s="53">
        <v>-2160.5100000000002</v>
      </c>
      <c r="F224" s="53">
        <f t="shared" si="10"/>
        <v>-31018.43</v>
      </c>
      <c r="G224" s="53">
        <f t="shared" si="11"/>
        <v>-2160.510000000002</v>
      </c>
    </row>
    <row r="225" spans="1:7" ht="12.75" x14ac:dyDescent="0.2">
      <c r="A225" s="50" t="str">
        <f t="shared" si="9"/>
        <v xml:space="preserve">      417308153</v>
      </c>
      <c r="B225" s="52" t="s">
        <v>435</v>
      </c>
      <c r="C225" s="53">
        <v>-121819.5</v>
      </c>
      <c r="D225" s="53">
        <v>3465</v>
      </c>
      <c r="E225" s="53">
        <v>-44896.5</v>
      </c>
      <c r="F225" s="53">
        <f t="shared" si="10"/>
        <v>-163251</v>
      </c>
      <c r="G225" s="53">
        <f t="shared" si="11"/>
        <v>-41431.5</v>
      </c>
    </row>
    <row r="226" spans="1:7" ht="12.75" x14ac:dyDescent="0.2">
      <c r="A226" s="50" t="str">
        <f t="shared" si="9"/>
        <v xml:space="preserve">      417308154</v>
      </c>
      <c r="B226" s="52" t="s">
        <v>437</v>
      </c>
      <c r="C226" s="53">
        <v>-12547.5</v>
      </c>
      <c r="D226" s="53">
        <v>717</v>
      </c>
      <c r="E226" s="53">
        <v>-3585</v>
      </c>
      <c r="F226" s="53">
        <f t="shared" si="10"/>
        <v>-15415.5</v>
      </c>
      <c r="G226" s="53">
        <f t="shared" si="11"/>
        <v>-2868</v>
      </c>
    </row>
    <row r="227" spans="1:7" ht="12.75" x14ac:dyDescent="0.2">
      <c r="A227" s="50" t="str">
        <f t="shared" si="9"/>
        <v xml:space="preserve">      417308155</v>
      </c>
      <c r="B227" s="52" t="s">
        <v>439</v>
      </c>
      <c r="C227" s="53">
        <v>-453888.94</v>
      </c>
      <c r="D227" s="53">
        <v>19647.900000000001</v>
      </c>
      <c r="E227" s="53">
        <v>-363702.56</v>
      </c>
      <c r="F227" s="53">
        <f t="shared" si="10"/>
        <v>-797943.6</v>
      </c>
      <c r="G227" s="53">
        <f t="shared" si="11"/>
        <v>-344054.66</v>
      </c>
    </row>
    <row r="228" spans="1:7" ht="12.75" x14ac:dyDescent="0.2">
      <c r="A228" s="50" t="str">
        <f t="shared" si="9"/>
        <v xml:space="preserve">      417308156</v>
      </c>
      <c r="B228" s="52" t="s">
        <v>441</v>
      </c>
      <c r="C228" s="53">
        <v>-122293.3</v>
      </c>
      <c r="D228" s="53">
        <v>4313.8</v>
      </c>
      <c r="E228" s="53">
        <v>-56593.520000000004</v>
      </c>
      <c r="F228" s="53">
        <f t="shared" si="10"/>
        <v>-174573.02000000002</v>
      </c>
      <c r="G228" s="53">
        <f t="shared" si="11"/>
        <v>-52279.720000000016</v>
      </c>
    </row>
    <row r="229" spans="1:7" ht="12.75" x14ac:dyDescent="0.2">
      <c r="A229" s="50" t="str">
        <f t="shared" si="9"/>
        <v xml:space="preserve">      417308157</v>
      </c>
      <c r="B229" s="52" t="s">
        <v>443</v>
      </c>
      <c r="C229" s="53">
        <v>-584351.39</v>
      </c>
      <c r="D229" s="53">
        <v>0</v>
      </c>
      <c r="E229" s="53">
        <v>-49829.74</v>
      </c>
      <c r="F229" s="53">
        <f t="shared" si="10"/>
        <v>-634181.13</v>
      </c>
      <c r="G229" s="53">
        <f t="shared" si="11"/>
        <v>-49829.739999999991</v>
      </c>
    </row>
    <row r="230" spans="1:7" ht="12.75" x14ac:dyDescent="0.2">
      <c r="A230" s="50" t="str">
        <f t="shared" si="9"/>
        <v xml:space="preserve">      417308158</v>
      </c>
      <c r="B230" s="52" t="s">
        <v>445</v>
      </c>
      <c r="C230" s="53">
        <v>-301775.12</v>
      </c>
      <c r="D230" s="53">
        <v>0</v>
      </c>
      <c r="E230" s="53">
        <v>0</v>
      </c>
      <c r="F230" s="53">
        <f t="shared" si="10"/>
        <v>-301775.12</v>
      </c>
      <c r="G230" s="53">
        <f t="shared" si="11"/>
        <v>0</v>
      </c>
    </row>
    <row r="231" spans="1:7" ht="12.75" x14ac:dyDescent="0.2">
      <c r="A231" s="50" t="str">
        <f t="shared" si="9"/>
        <v xml:space="preserve">      417308159</v>
      </c>
      <c r="B231" s="52" t="s">
        <v>447</v>
      </c>
      <c r="C231" s="53">
        <v>-127785.1</v>
      </c>
      <c r="D231" s="53">
        <v>3423.1</v>
      </c>
      <c r="E231" s="53">
        <v>-51346.5</v>
      </c>
      <c r="F231" s="53">
        <f t="shared" si="10"/>
        <v>-175708.5</v>
      </c>
      <c r="G231" s="53">
        <f t="shared" si="11"/>
        <v>-47923.399999999994</v>
      </c>
    </row>
    <row r="232" spans="1:7" ht="12.75" x14ac:dyDescent="0.2">
      <c r="A232" s="50" t="str">
        <f t="shared" si="9"/>
        <v xml:space="preserve">      417308160</v>
      </c>
      <c r="B232" s="52" t="s">
        <v>449</v>
      </c>
      <c r="C232" s="53">
        <v>-62932.4</v>
      </c>
      <c r="D232" s="53">
        <v>2903.4</v>
      </c>
      <c r="E232" s="53">
        <v>-26130.6</v>
      </c>
      <c r="F232" s="53">
        <f t="shared" si="10"/>
        <v>-86159.6</v>
      </c>
      <c r="G232" s="53">
        <f t="shared" si="11"/>
        <v>-23227.200000000004</v>
      </c>
    </row>
    <row r="233" spans="1:7" ht="12.75" x14ac:dyDescent="0.2">
      <c r="A233" s="50" t="str">
        <f t="shared" si="9"/>
        <v xml:space="preserve">      417308161</v>
      </c>
      <c r="B233" s="52" t="s">
        <v>451</v>
      </c>
      <c r="C233" s="53">
        <v>-375939.07</v>
      </c>
      <c r="D233" s="53">
        <v>8187.9</v>
      </c>
      <c r="E233" s="53">
        <v>-143267.63</v>
      </c>
      <c r="F233" s="53">
        <f t="shared" si="10"/>
        <v>-511018.8</v>
      </c>
      <c r="G233" s="53">
        <f t="shared" si="11"/>
        <v>-135079.72999999998</v>
      </c>
    </row>
    <row r="234" spans="1:7" ht="12.75" x14ac:dyDescent="0.2">
      <c r="A234" s="50" t="str">
        <f t="shared" si="9"/>
        <v xml:space="preserve">      417308162</v>
      </c>
      <c r="B234" s="52" t="s">
        <v>453</v>
      </c>
      <c r="C234" s="53">
        <v>-69967.95</v>
      </c>
      <c r="D234" s="53">
        <v>4669</v>
      </c>
      <c r="E234" s="53">
        <v>-41598</v>
      </c>
      <c r="F234" s="53">
        <f t="shared" si="10"/>
        <v>-106896.95</v>
      </c>
      <c r="G234" s="53">
        <f t="shared" si="11"/>
        <v>-36929</v>
      </c>
    </row>
    <row r="235" spans="1:7" ht="12.75" x14ac:dyDescent="0.2">
      <c r="A235" s="50" t="str">
        <f t="shared" si="9"/>
        <v xml:space="preserve">      417308163</v>
      </c>
      <c r="B235" s="52" t="s">
        <v>455</v>
      </c>
      <c r="C235" s="53">
        <v>-894.85</v>
      </c>
      <c r="D235" s="53">
        <v>25.18</v>
      </c>
      <c r="E235" s="53">
        <v>-1555.59</v>
      </c>
      <c r="F235" s="53">
        <f t="shared" si="10"/>
        <v>-2425.2600000000002</v>
      </c>
      <c r="G235" s="53">
        <f t="shared" si="11"/>
        <v>-1530.4100000000003</v>
      </c>
    </row>
    <row r="236" spans="1:7" ht="12.75" x14ac:dyDescent="0.2">
      <c r="A236" s="50" t="str">
        <f t="shared" si="9"/>
        <v xml:space="preserve">      417308164</v>
      </c>
      <c r="B236" s="52" t="s">
        <v>457</v>
      </c>
      <c r="C236" s="53">
        <v>-995951.65</v>
      </c>
      <c r="D236" s="53">
        <v>122.94999999999999</v>
      </c>
      <c r="E236" s="53">
        <v>-417506.36000000004</v>
      </c>
      <c r="F236" s="53">
        <f t="shared" si="10"/>
        <v>-1413335.06</v>
      </c>
      <c r="G236" s="53">
        <f t="shared" si="11"/>
        <v>-417383.41000000003</v>
      </c>
    </row>
    <row r="237" spans="1:7" ht="12.75" x14ac:dyDescent="0.2">
      <c r="A237" s="50" t="str">
        <f t="shared" si="9"/>
        <v xml:space="preserve">      417308165</v>
      </c>
      <c r="B237" s="52" t="s">
        <v>459</v>
      </c>
      <c r="C237" s="53">
        <v>-336.8</v>
      </c>
      <c r="D237" s="53">
        <v>0</v>
      </c>
      <c r="E237" s="53">
        <v>-336.8</v>
      </c>
      <c r="F237" s="53">
        <f t="shared" si="10"/>
        <v>-673.6</v>
      </c>
      <c r="G237" s="53">
        <f t="shared" si="11"/>
        <v>-336.8</v>
      </c>
    </row>
    <row r="238" spans="1:7" ht="12.75" x14ac:dyDescent="0.2">
      <c r="A238" s="50" t="str">
        <f t="shared" si="9"/>
        <v xml:space="preserve">*     4173     </v>
      </c>
      <c r="B238" s="52" t="s">
        <v>461</v>
      </c>
      <c r="C238" s="53">
        <v>-29492506.649999999</v>
      </c>
      <c r="D238" s="53">
        <v>835814.08000000007</v>
      </c>
      <c r="E238" s="53">
        <v>-10929852.190000001</v>
      </c>
      <c r="F238" s="53">
        <f t="shared" si="10"/>
        <v>-39586544.760000005</v>
      </c>
      <c r="G238" s="53">
        <f t="shared" si="11"/>
        <v>-10094038.110000007</v>
      </c>
    </row>
    <row r="239" spans="1:7" ht="12.75" x14ac:dyDescent="0.2">
      <c r="A239" s="50" t="str">
        <f t="shared" si="9"/>
        <v xml:space="preserve">**    4170     </v>
      </c>
      <c r="B239" s="52" t="s">
        <v>463</v>
      </c>
      <c r="C239" s="53">
        <v>-29492506.649999999</v>
      </c>
      <c r="D239" s="53">
        <v>835814.08000000007</v>
      </c>
      <c r="E239" s="53">
        <v>-10929852.190000001</v>
      </c>
      <c r="F239" s="53">
        <f t="shared" si="10"/>
        <v>-39586544.760000005</v>
      </c>
      <c r="G239" s="53">
        <f t="shared" si="11"/>
        <v>-10094038.110000007</v>
      </c>
    </row>
    <row r="240" spans="1:7" ht="12.75" x14ac:dyDescent="0.2">
      <c r="A240" s="50" t="str">
        <f t="shared" si="9"/>
        <v xml:space="preserve">***   4100     </v>
      </c>
      <c r="B240" s="52" t="s">
        <v>465</v>
      </c>
      <c r="C240" s="53">
        <v>-29924436.079999998</v>
      </c>
      <c r="D240" s="53">
        <v>876035.12999999989</v>
      </c>
      <c r="E240" s="53">
        <v>-11119435.99</v>
      </c>
      <c r="F240" s="53">
        <f t="shared" si="10"/>
        <v>-40167836.939999998</v>
      </c>
      <c r="G240" s="53">
        <f t="shared" si="11"/>
        <v>-10243400.859999999</v>
      </c>
    </row>
    <row r="241" spans="1:7" ht="12.75" x14ac:dyDescent="0.2">
      <c r="A241" s="50" t="str">
        <f t="shared" si="9"/>
        <v xml:space="preserve">      421308101</v>
      </c>
      <c r="B241" s="52" t="s">
        <v>642</v>
      </c>
      <c r="C241" s="53">
        <v>0</v>
      </c>
      <c r="D241" s="53">
        <v>0</v>
      </c>
      <c r="E241" s="53">
        <v>-385090.09</v>
      </c>
      <c r="F241" s="53">
        <f t="shared" si="10"/>
        <v>-385090.09</v>
      </c>
      <c r="G241" s="53">
        <f t="shared" si="11"/>
        <v>-385090.09</v>
      </c>
    </row>
    <row r="242" spans="1:7" ht="12.75" x14ac:dyDescent="0.2">
      <c r="A242" s="50" t="str">
        <f t="shared" si="9"/>
        <v xml:space="preserve">      421308102</v>
      </c>
      <c r="B242" s="52" t="s">
        <v>643</v>
      </c>
      <c r="C242" s="53">
        <v>0</v>
      </c>
      <c r="D242" s="53">
        <v>0</v>
      </c>
      <c r="E242" s="53">
        <v>-1771893</v>
      </c>
      <c r="F242" s="53">
        <f t="shared" si="10"/>
        <v>-1771893</v>
      </c>
      <c r="G242" s="53">
        <f t="shared" si="11"/>
        <v>-1771893</v>
      </c>
    </row>
    <row r="243" spans="1:7" ht="12.75" x14ac:dyDescent="0.2">
      <c r="A243" s="50" t="str">
        <f t="shared" si="9"/>
        <v xml:space="preserve">*     4213     </v>
      </c>
      <c r="B243" s="52" t="s">
        <v>644</v>
      </c>
      <c r="C243" s="53">
        <v>0</v>
      </c>
      <c r="D243" s="53">
        <v>0</v>
      </c>
      <c r="E243" s="53">
        <v>-2156983.09</v>
      </c>
      <c r="F243" s="53">
        <f t="shared" si="10"/>
        <v>-2156983.09</v>
      </c>
      <c r="G243" s="53">
        <f t="shared" si="11"/>
        <v>-2156983.09</v>
      </c>
    </row>
    <row r="244" spans="1:7" ht="12.75" x14ac:dyDescent="0.2">
      <c r="A244" s="50" t="str">
        <f t="shared" si="9"/>
        <v xml:space="preserve">**    4210     </v>
      </c>
      <c r="B244" s="52" t="s">
        <v>645</v>
      </c>
      <c r="C244" s="53">
        <v>0</v>
      </c>
      <c r="D244" s="53">
        <v>0</v>
      </c>
      <c r="E244" s="53">
        <v>-2156983.09</v>
      </c>
      <c r="F244" s="53">
        <f t="shared" si="10"/>
        <v>-2156983.09</v>
      </c>
      <c r="G244" s="53">
        <f t="shared" si="11"/>
        <v>-2156983.09</v>
      </c>
    </row>
    <row r="245" spans="1:7" ht="12.75" x14ac:dyDescent="0.2">
      <c r="A245" s="50" t="str">
        <f t="shared" si="9"/>
        <v xml:space="preserve">***   4200     </v>
      </c>
      <c r="B245" s="52" t="s">
        <v>646</v>
      </c>
      <c r="C245" s="53">
        <v>0</v>
      </c>
      <c r="D245" s="53">
        <v>0</v>
      </c>
      <c r="E245" s="53">
        <v>-2156983.09</v>
      </c>
      <c r="F245" s="53">
        <f t="shared" si="10"/>
        <v>-2156983.09</v>
      </c>
      <c r="G245" s="53">
        <f t="shared" si="11"/>
        <v>-2156983.09</v>
      </c>
    </row>
    <row r="246" spans="1:7" ht="12.75" x14ac:dyDescent="0.2">
      <c r="A246" s="50" t="str">
        <f t="shared" si="9"/>
        <v xml:space="preserve">****  4000     </v>
      </c>
      <c r="B246" s="52" t="s">
        <v>467</v>
      </c>
      <c r="C246" s="53">
        <v>-29924436.079999998</v>
      </c>
      <c r="D246" s="53">
        <v>876035.12999999989</v>
      </c>
      <c r="E246" s="53">
        <v>-13276419.080000002</v>
      </c>
      <c r="F246" s="53">
        <f t="shared" si="10"/>
        <v>-42324820.030000001</v>
      </c>
      <c r="G246" s="53">
        <f t="shared" si="11"/>
        <v>-12400383.950000003</v>
      </c>
    </row>
    <row r="247" spans="1:7" ht="12.75" x14ac:dyDescent="0.2">
      <c r="A247" s="50" t="str">
        <f t="shared" si="9"/>
        <v xml:space="preserve">      511101131</v>
      </c>
      <c r="B247" s="52" t="s">
        <v>469</v>
      </c>
      <c r="C247" s="53">
        <v>4963368.83</v>
      </c>
      <c r="D247" s="53">
        <v>1669558.38</v>
      </c>
      <c r="E247" s="53">
        <v>0</v>
      </c>
      <c r="F247" s="53">
        <f t="shared" si="10"/>
        <v>6632927.21</v>
      </c>
      <c r="G247" s="53">
        <f t="shared" si="11"/>
        <v>1669558.38</v>
      </c>
    </row>
    <row r="248" spans="1:7" ht="12.75" x14ac:dyDescent="0.2">
      <c r="A248" s="50" t="str">
        <f t="shared" si="9"/>
        <v xml:space="preserve">      511101132</v>
      </c>
      <c r="B248" s="52" t="s">
        <v>471</v>
      </c>
      <c r="C248" s="53">
        <v>738900.01</v>
      </c>
      <c r="D248" s="53">
        <v>246300</v>
      </c>
      <c r="E248" s="53">
        <v>0</v>
      </c>
      <c r="F248" s="53">
        <f t="shared" si="10"/>
        <v>985200.01</v>
      </c>
      <c r="G248" s="53">
        <f t="shared" si="11"/>
        <v>246300</v>
      </c>
    </row>
    <row r="249" spans="1:7" ht="12.75" x14ac:dyDescent="0.2">
      <c r="A249" s="50" t="str">
        <f t="shared" si="9"/>
        <v xml:space="preserve">*     5111     </v>
      </c>
      <c r="B249" s="52" t="s">
        <v>473</v>
      </c>
      <c r="C249" s="53">
        <v>5702268.8399999999</v>
      </c>
      <c r="D249" s="53">
        <v>1915858.38</v>
      </c>
      <c r="E249" s="53">
        <v>0</v>
      </c>
      <c r="F249" s="53">
        <f t="shared" si="10"/>
        <v>7618127.2199999997</v>
      </c>
      <c r="G249" s="53">
        <f t="shared" si="11"/>
        <v>1915858.38</v>
      </c>
    </row>
    <row r="250" spans="1:7" ht="12.75" x14ac:dyDescent="0.2">
      <c r="A250" s="50" t="str">
        <f t="shared" si="9"/>
        <v xml:space="preserve">      511301312</v>
      </c>
      <c r="B250" s="52" t="s">
        <v>619</v>
      </c>
      <c r="C250" s="53">
        <v>7683.84</v>
      </c>
      <c r="D250" s="53">
        <v>63013.01</v>
      </c>
      <c r="E250" s="53">
        <v>0</v>
      </c>
      <c r="F250" s="53">
        <f t="shared" si="10"/>
        <v>70696.850000000006</v>
      </c>
      <c r="G250" s="53">
        <f t="shared" si="11"/>
        <v>63013.010000000009</v>
      </c>
    </row>
    <row r="251" spans="1:7" ht="12.75" x14ac:dyDescent="0.2">
      <c r="A251" s="50" t="str">
        <f t="shared" si="9"/>
        <v xml:space="preserve">      511301321</v>
      </c>
      <c r="B251" s="52" t="s">
        <v>475</v>
      </c>
      <c r="C251" s="53">
        <v>60832.4</v>
      </c>
      <c r="D251" s="53">
        <v>28545.98</v>
      </c>
      <c r="E251" s="53">
        <v>0</v>
      </c>
      <c r="F251" s="53">
        <f t="shared" si="10"/>
        <v>89378.38</v>
      </c>
      <c r="G251" s="53">
        <f t="shared" si="11"/>
        <v>28545.980000000003</v>
      </c>
    </row>
    <row r="252" spans="1:7" ht="12.75" x14ac:dyDescent="0.2">
      <c r="A252" s="50" t="str">
        <f t="shared" si="9"/>
        <v xml:space="preserve">      511301322</v>
      </c>
      <c r="B252" s="52" t="s">
        <v>477</v>
      </c>
      <c r="C252" s="53">
        <v>9028.52</v>
      </c>
      <c r="D252" s="53">
        <v>3648.0899999999997</v>
      </c>
      <c r="E252" s="53">
        <v>0</v>
      </c>
      <c r="F252" s="53">
        <f t="shared" si="10"/>
        <v>12676.61</v>
      </c>
      <c r="G252" s="53">
        <f t="shared" si="11"/>
        <v>3648.09</v>
      </c>
    </row>
    <row r="253" spans="1:7" ht="12.75" x14ac:dyDescent="0.2">
      <c r="A253" s="50" t="str">
        <f t="shared" si="9"/>
        <v xml:space="preserve">      511301323</v>
      </c>
      <c r="B253" s="52" t="s">
        <v>620</v>
      </c>
      <c r="C253" s="53">
        <v>8581</v>
      </c>
      <c r="D253" s="53">
        <v>961500.13</v>
      </c>
      <c r="E253" s="53">
        <v>0</v>
      </c>
      <c r="F253" s="53">
        <f t="shared" si="10"/>
        <v>970081.13</v>
      </c>
      <c r="G253" s="53">
        <f t="shared" si="11"/>
        <v>961500.13</v>
      </c>
    </row>
    <row r="254" spans="1:7" ht="12.75" x14ac:dyDescent="0.2">
      <c r="A254" s="50" t="str">
        <f t="shared" si="9"/>
        <v xml:space="preserve">      511301331</v>
      </c>
      <c r="B254" s="52" t="s">
        <v>479</v>
      </c>
      <c r="C254" s="53">
        <v>63746.67</v>
      </c>
      <c r="D254" s="53">
        <v>17420.46</v>
      </c>
      <c r="E254" s="53">
        <v>0</v>
      </c>
      <c r="F254" s="53">
        <f t="shared" si="10"/>
        <v>81167.13</v>
      </c>
      <c r="G254" s="53">
        <f t="shared" si="11"/>
        <v>17420.460000000006</v>
      </c>
    </row>
    <row r="255" spans="1:7" ht="12.75" x14ac:dyDescent="0.2">
      <c r="A255" s="50" t="str">
        <f t="shared" si="9"/>
        <v xml:space="preserve">      511301342</v>
      </c>
      <c r="B255" s="52" t="s">
        <v>621</v>
      </c>
      <c r="C255" s="53">
        <v>7337.9</v>
      </c>
      <c r="D255" s="53">
        <v>0</v>
      </c>
      <c r="E255" s="53">
        <v>0</v>
      </c>
      <c r="F255" s="53">
        <f t="shared" si="10"/>
        <v>7337.9</v>
      </c>
      <c r="G255" s="53">
        <f t="shared" si="11"/>
        <v>0</v>
      </c>
    </row>
    <row r="256" spans="1:7" ht="12.75" x14ac:dyDescent="0.2">
      <c r="A256" s="50" t="str">
        <f t="shared" si="9"/>
        <v xml:space="preserve">*     5113     </v>
      </c>
      <c r="B256" s="52" t="s">
        <v>481</v>
      </c>
      <c r="C256" s="53">
        <v>157210.32999999999</v>
      </c>
      <c r="D256" s="53">
        <v>1074127.67</v>
      </c>
      <c r="E256" s="53">
        <v>0</v>
      </c>
      <c r="F256" s="53">
        <f t="shared" si="10"/>
        <v>1231338</v>
      </c>
      <c r="G256" s="53">
        <f t="shared" si="11"/>
        <v>1074127.67</v>
      </c>
    </row>
    <row r="257" spans="1:7" ht="12.75" x14ac:dyDescent="0.2">
      <c r="A257" s="50" t="str">
        <f t="shared" si="9"/>
        <v xml:space="preserve">      511401411</v>
      </c>
      <c r="B257" s="52" t="s">
        <v>483</v>
      </c>
      <c r="C257" s="53">
        <v>9154.23</v>
      </c>
      <c r="D257" s="53">
        <v>3051.42</v>
      </c>
      <c r="E257" s="53">
        <v>0</v>
      </c>
      <c r="F257" s="53">
        <f t="shared" si="10"/>
        <v>12205.65</v>
      </c>
      <c r="G257" s="53">
        <f t="shared" si="11"/>
        <v>3051.42</v>
      </c>
    </row>
    <row r="258" spans="1:7" ht="12.75" x14ac:dyDescent="0.2">
      <c r="A258" s="50" t="str">
        <f t="shared" si="9"/>
        <v xml:space="preserve">      511401413</v>
      </c>
      <c r="B258" s="52" t="s">
        <v>485</v>
      </c>
      <c r="C258" s="53">
        <v>538004.71</v>
      </c>
      <c r="D258" s="53">
        <v>181972.19</v>
      </c>
      <c r="E258" s="53">
        <v>0</v>
      </c>
      <c r="F258" s="53">
        <f t="shared" si="10"/>
        <v>719976.89999999991</v>
      </c>
      <c r="G258" s="53">
        <f t="shared" si="11"/>
        <v>181972.18999999994</v>
      </c>
    </row>
    <row r="259" spans="1:7" ht="12.75" x14ac:dyDescent="0.2">
      <c r="A259" s="50" t="str">
        <f t="shared" si="9"/>
        <v xml:space="preserve">      511401421</v>
      </c>
      <c r="B259" s="52" t="s">
        <v>487</v>
      </c>
      <c r="C259" s="53">
        <v>298237.86</v>
      </c>
      <c r="D259" s="53">
        <v>149010.12</v>
      </c>
      <c r="E259" s="53">
        <v>0</v>
      </c>
      <c r="F259" s="53">
        <f t="shared" si="10"/>
        <v>447247.98</v>
      </c>
      <c r="G259" s="53">
        <f t="shared" si="11"/>
        <v>149010.12</v>
      </c>
    </row>
    <row r="260" spans="1:7" ht="12.75" x14ac:dyDescent="0.2">
      <c r="A260" s="50" t="str">
        <f t="shared" ref="A260:A323" si="12">MID(B260,1,15)</f>
        <v xml:space="preserve">      511401431</v>
      </c>
      <c r="B260" s="52" t="s">
        <v>489</v>
      </c>
      <c r="C260" s="53">
        <v>363977.18</v>
      </c>
      <c r="D260" s="53">
        <v>183352.99</v>
      </c>
      <c r="E260" s="53">
        <v>0</v>
      </c>
      <c r="F260" s="53">
        <f t="shared" ref="F260:F315" si="13">+C260+D260+E260</f>
        <v>547330.16999999993</v>
      </c>
      <c r="G260" s="53">
        <f t="shared" ref="G260:G315" si="14">F260-C260</f>
        <v>183352.98999999993</v>
      </c>
    </row>
    <row r="261" spans="1:7" ht="12.75" x14ac:dyDescent="0.2">
      <c r="A261" s="50" t="str">
        <f t="shared" si="12"/>
        <v xml:space="preserve">      511401441</v>
      </c>
      <c r="B261" s="52" t="s">
        <v>647</v>
      </c>
      <c r="C261" s="53">
        <v>0</v>
      </c>
      <c r="D261" s="53">
        <v>40095.47</v>
      </c>
      <c r="E261" s="53">
        <v>0</v>
      </c>
      <c r="F261" s="53">
        <f t="shared" si="13"/>
        <v>40095.47</v>
      </c>
      <c r="G261" s="53">
        <f t="shared" si="14"/>
        <v>40095.47</v>
      </c>
    </row>
    <row r="262" spans="1:7" ht="12.75" x14ac:dyDescent="0.2">
      <c r="A262" s="50" t="str">
        <f t="shared" si="12"/>
        <v xml:space="preserve">*     5114     </v>
      </c>
      <c r="B262" s="52" t="s">
        <v>491</v>
      </c>
      <c r="C262" s="53">
        <v>1209373.98</v>
      </c>
      <c r="D262" s="53">
        <v>557482.18999999994</v>
      </c>
      <c r="E262" s="53">
        <v>0</v>
      </c>
      <c r="F262" s="53">
        <f t="shared" si="13"/>
        <v>1766856.17</v>
      </c>
      <c r="G262" s="53">
        <f t="shared" si="14"/>
        <v>557482.18999999994</v>
      </c>
    </row>
    <row r="263" spans="1:7" ht="12.75" x14ac:dyDescent="0.2">
      <c r="A263" s="50" t="str">
        <f t="shared" si="12"/>
        <v xml:space="preserve">      511501522</v>
      </c>
      <c r="B263" s="52" t="s">
        <v>648</v>
      </c>
      <c r="C263" s="53">
        <v>0</v>
      </c>
      <c r="D263" s="53">
        <v>24360.27</v>
      </c>
      <c r="E263" s="53">
        <v>0</v>
      </c>
      <c r="F263" s="53">
        <f t="shared" si="13"/>
        <v>24360.27</v>
      </c>
      <c r="G263" s="53">
        <f t="shared" si="14"/>
        <v>24360.27</v>
      </c>
    </row>
    <row r="264" spans="1:7" ht="12.75" x14ac:dyDescent="0.2">
      <c r="A264" s="50" t="str">
        <f t="shared" si="12"/>
        <v xml:space="preserve">      511501541</v>
      </c>
      <c r="B264" s="52" t="s">
        <v>493</v>
      </c>
      <c r="C264" s="53">
        <v>237591.36</v>
      </c>
      <c r="D264" s="53">
        <v>81903.679999999993</v>
      </c>
      <c r="E264" s="53">
        <v>0</v>
      </c>
      <c r="F264" s="53">
        <f t="shared" si="13"/>
        <v>319495.03999999998</v>
      </c>
      <c r="G264" s="53">
        <f t="shared" si="14"/>
        <v>81903.679999999993</v>
      </c>
    </row>
    <row r="265" spans="1:7" ht="12.75" x14ac:dyDescent="0.2">
      <c r="A265" s="50" t="str">
        <f t="shared" si="12"/>
        <v xml:space="preserve">*     5115     </v>
      </c>
      <c r="B265" s="52" t="s">
        <v>495</v>
      </c>
      <c r="C265" s="53">
        <v>237591.36</v>
      </c>
      <c r="D265" s="53">
        <v>106263.95</v>
      </c>
      <c r="E265" s="53">
        <v>0</v>
      </c>
      <c r="F265" s="53">
        <f t="shared" si="13"/>
        <v>343855.31</v>
      </c>
      <c r="G265" s="53">
        <f t="shared" si="14"/>
        <v>106263.95000000001</v>
      </c>
    </row>
    <row r="266" spans="1:7" ht="12.75" x14ac:dyDescent="0.2">
      <c r="A266" s="50" t="str">
        <f t="shared" si="12"/>
        <v xml:space="preserve">**    5110     </v>
      </c>
      <c r="B266" s="52" t="s">
        <v>497</v>
      </c>
      <c r="C266" s="53">
        <v>7306444.5099999998</v>
      </c>
      <c r="D266" s="53">
        <v>3653732.19</v>
      </c>
      <c r="E266" s="53">
        <v>0</v>
      </c>
      <c r="F266" s="53">
        <f t="shared" si="13"/>
        <v>10960176.699999999</v>
      </c>
      <c r="G266" s="53">
        <f t="shared" si="14"/>
        <v>3653732.1899999995</v>
      </c>
    </row>
    <row r="267" spans="1:7" ht="12.75" x14ac:dyDescent="0.2">
      <c r="A267" s="50" t="str">
        <f t="shared" si="12"/>
        <v xml:space="preserve">      512102111</v>
      </c>
      <c r="B267" s="52" t="s">
        <v>499</v>
      </c>
      <c r="C267" s="53">
        <v>19934.48</v>
      </c>
      <c r="D267" s="53">
        <v>7625.76</v>
      </c>
      <c r="E267" s="53">
        <v>0</v>
      </c>
      <c r="F267" s="53">
        <f t="shared" si="13"/>
        <v>27560.239999999998</v>
      </c>
      <c r="G267" s="53">
        <f t="shared" si="14"/>
        <v>7625.7599999999984</v>
      </c>
    </row>
    <row r="268" spans="1:7" ht="12.75" x14ac:dyDescent="0.2">
      <c r="A268" s="50" t="str">
        <f t="shared" si="12"/>
        <v xml:space="preserve">      512102121</v>
      </c>
      <c r="B268" s="52" t="s">
        <v>501</v>
      </c>
      <c r="C268" s="53">
        <v>87019.65</v>
      </c>
      <c r="D268" s="53">
        <v>44153.55</v>
      </c>
      <c r="E268" s="53">
        <v>0</v>
      </c>
      <c r="F268" s="53">
        <f t="shared" si="13"/>
        <v>131173.20000000001</v>
      </c>
      <c r="G268" s="53">
        <f t="shared" si="14"/>
        <v>44153.550000000017</v>
      </c>
    </row>
    <row r="269" spans="1:7" ht="12.75" x14ac:dyDescent="0.2">
      <c r="A269" s="50" t="str">
        <f t="shared" si="12"/>
        <v xml:space="preserve">      512102161</v>
      </c>
      <c r="B269" s="52" t="s">
        <v>503</v>
      </c>
      <c r="C269" s="53">
        <v>6036.9</v>
      </c>
      <c r="D269" s="53">
        <v>2442.31</v>
      </c>
      <c r="E269" s="53">
        <v>0</v>
      </c>
      <c r="F269" s="53">
        <f t="shared" si="13"/>
        <v>8479.2099999999991</v>
      </c>
      <c r="G269" s="53">
        <f t="shared" si="14"/>
        <v>2442.3099999999995</v>
      </c>
    </row>
    <row r="270" spans="1:7" ht="12.75" x14ac:dyDescent="0.2">
      <c r="A270" s="50" t="str">
        <f t="shared" si="12"/>
        <v xml:space="preserve">*     5121     </v>
      </c>
      <c r="B270" s="52" t="s">
        <v>505</v>
      </c>
      <c r="C270" s="53">
        <v>112991.03</v>
      </c>
      <c r="D270" s="53">
        <v>54221.62</v>
      </c>
      <c r="E270" s="53">
        <v>0</v>
      </c>
      <c r="F270" s="53">
        <f t="shared" si="13"/>
        <v>167212.65</v>
      </c>
      <c r="G270" s="53">
        <f t="shared" si="14"/>
        <v>54221.619999999995</v>
      </c>
    </row>
    <row r="271" spans="1:7" ht="12.75" x14ac:dyDescent="0.2">
      <c r="A271" s="50" t="str">
        <f t="shared" si="12"/>
        <v xml:space="preserve">      512202212</v>
      </c>
      <c r="B271" s="52" t="s">
        <v>507</v>
      </c>
      <c r="C271" s="53">
        <v>23822.02</v>
      </c>
      <c r="D271" s="53">
        <v>18185.849999999999</v>
      </c>
      <c r="E271" s="53">
        <v>0</v>
      </c>
      <c r="F271" s="53">
        <f t="shared" si="13"/>
        <v>42007.869999999995</v>
      </c>
      <c r="G271" s="53">
        <f t="shared" si="14"/>
        <v>18185.849999999995</v>
      </c>
    </row>
    <row r="272" spans="1:7" ht="12.75" x14ac:dyDescent="0.2">
      <c r="A272" s="50" t="str">
        <f t="shared" si="12"/>
        <v xml:space="preserve">*     5122     </v>
      </c>
      <c r="B272" s="52" t="s">
        <v>509</v>
      </c>
      <c r="C272" s="53">
        <v>23822.02</v>
      </c>
      <c r="D272" s="53">
        <v>18185.849999999999</v>
      </c>
      <c r="E272" s="53">
        <v>0</v>
      </c>
      <c r="F272" s="53">
        <f t="shared" si="13"/>
        <v>42007.869999999995</v>
      </c>
      <c r="G272" s="53">
        <f t="shared" si="14"/>
        <v>18185.849999999995</v>
      </c>
    </row>
    <row r="273" spans="1:7" ht="12.75" x14ac:dyDescent="0.2">
      <c r="A273" s="50" t="str">
        <f t="shared" si="12"/>
        <v xml:space="preserve">      512402491</v>
      </c>
      <c r="B273" s="52" t="s">
        <v>511</v>
      </c>
      <c r="C273" s="53">
        <v>1676059.74</v>
      </c>
      <c r="D273" s="53">
        <v>580170.87</v>
      </c>
      <c r="E273" s="53">
        <v>-81710</v>
      </c>
      <c r="F273" s="53">
        <f t="shared" si="13"/>
        <v>2174520.61</v>
      </c>
      <c r="G273" s="53">
        <f t="shared" si="14"/>
        <v>498460.86999999988</v>
      </c>
    </row>
    <row r="274" spans="1:7" ht="12.75" x14ac:dyDescent="0.2">
      <c r="A274" s="50" t="str">
        <f t="shared" si="12"/>
        <v xml:space="preserve">*     5124     </v>
      </c>
      <c r="B274" s="52" t="s">
        <v>513</v>
      </c>
      <c r="C274" s="53">
        <v>1676059.74</v>
      </c>
      <c r="D274" s="53">
        <v>580170.87</v>
      </c>
      <c r="E274" s="53">
        <v>-81710</v>
      </c>
      <c r="F274" s="53">
        <f t="shared" si="13"/>
        <v>2174520.61</v>
      </c>
      <c r="G274" s="53">
        <f t="shared" si="14"/>
        <v>498460.86999999988</v>
      </c>
    </row>
    <row r="275" spans="1:7" ht="12.75" x14ac:dyDescent="0.2">
      <c r="A275" s="50" t="str">
        <f t="shared" si="12"/>
        <v xml:space="preserve">      512502551</v>
      </c>
      <c r="B275" s="52" t="s">
        <v>622</v>
      </c>
      <c r="C275" s="53">
        <v>1295</v>
      </c>
      <c r="D275" s="53">
        <v>0</v>
      </c>
      <c r="E275" s="53">
        <v>0</v>
      </c>
      <c r="F275" s="53">
        <f t="shared" si="13"/>
        <v>1295</v>
      </c>
      <c r="G275" s="53">
        <f t="shared" si="14"/>
        <v>0</v>
      </c>
    </row>
    <row r="276" spans="1:7" ht="12.75" x14ac:dyDescent="0.2">
      <c r="A276" s="50" t="str">
        <f t="shared" si="12"/>
        <v xml:space="preserve">*     5125     </v>
      </c>
      <c r="B276" s="52" t="s">
        <v>623</v>
      </c>
      <c r="C276" s="53">
        <v>1295</v>
      </c>
      <c r="D276" s="53">
        <v>0</v>
      </c>
      <c r="E276" s="53">
        <v>0</v>
      </c>
      <c r="F276" s="53">
        <f t="shared" si="13"/>
        <v>1295</v>
      </c>
      <c r="G276" s="53">
        <f t="shared" si="14"/>
        <v>0</v>
      </c>
    </row>
    <row r="277" spans="1:7" ht="12.75" x14ac:dyDescent="0.2">
      <c r="A277" s="50" t="str">
        <f t="shared" si="12"/>
        <v xml:space="preserve">      512602612</v>
      </c>
      <c r="B277" s="52" t="s">
        <v>515</v>
      </c>
      <c r="C277" s="53">
        <v>248634.87</v>
      </c>
      <c r="D277" s="53">
        <v>85414.32</v>
      </c>
      <c r="E277" s="53">
        <v>0</v>
      </c>
      <c r="F277" s="53">
        <f t="shared" si="13"/>
        <v>334049.19</v>
      </c>
      <c r="G277" s="53">
        <f t="shared" si="14"/>
        <v>85414.32</v>
      </c>
    </row>
    <row r="278" spans="1:7" ht="12.75" x14ac:dyDescent="0.2">
      <c r="A278" s="50" t="str">
        <f t="shared" si="12"/>
        <v xml:space="preserve">*     5126     </v>
      </c>
      <c r="B278" s="52" t="s">
        <v>517</v>
      </c>
      <c r="C278" s="53">
        <v>248634.87</v>
      </c>
      <c r="D278" s="53">
        <v>85414.32</v>
      </c>
      <c r="E278" s="53">
        <v>0</v>
      </c>
      <c r="F278" s="53">
        <f t="shared" si="13"/>
        <v>334049.19</v>
      </c>
      <c r="G278" s="53">
        <f t="shared" si="14"/>
        <v>85414.32</v>
      </c>
    </row>
    <row r="279" spans="1:7" ht="12.75" x14ac:dyDescent="0.2">
      <c r="A279" s="50" t="str">
        <f t="shared" si="12"/>
        <v xml:space="preserve">      512702711</v>
      </c>
      <c r="B279" s="52" t="s">
        <v>519</v>
      </c>
      <c r="C279" s="53">
        <v>80053.600000000006</v>
      </c>
      <c r="D279" s="53">
        <v>4843.3999999999996</v>
      </c>
      <c r="E279" s="53">
        <v>0</v>
      </c>
      <c r="F279" s="53">
        <f t="shared" si="13"/>
        <v>84897</v>
      </c>
      <c r="G279" s="53">
        <f t="shared" si="14"/>
        <v>4843.3999999999942</v>
      </c>
    </row>
    <row r="280" spans="1:7" ht="12.75" x14ac:dyDescent="0.2">
      <c r="A280" s="50" t="str">
        <f t="shared" si="12"/>
        <v xml:space="preserve">*     5127     </v>
      </c>
      <c r="B280" s="52" t="s">
        <v>521</v>
      </c>
      <c r="C280" s="53">
        <v>80053.600000000006</v>
      </c>
      <c r="D280" s="53">
        <v>4843.3999999999996</v>
      </c>
      <c r="E280" s="53">
        <v>0</v>
      </c>
      <c r="F280" s="53">
        <f t="shared" si="13"/>
        <v>84897</v>
      </c>
      <c r="G280" s="53">
        <f t="shared" si="14"/>
        <v>4843.3999999999942</v>
      </c>
    </row>
    <row r="281" spans="1:7" ht="12.75" x14ac:dyDescent="0.2">
      <c r="A281" s="50" t="str">
        <f t="shared" si="12"/>
        <v xml:space="preserve">      512902911</v>
      </c>
      <c r="B281" s="52" t="s">
        <v>624</v>
      </c>
      <c r="C281" s="53">
        <v>3205.26</v>
      </c>
      <c r="D281" s="53">
        <v>3151.71</v>
      </c>
      <c r="E281" s="53">
        <v>0</v>
      </c>
      <c r="F281" s="53">
        <f t="shared" si="13"/>
        <v>6356.97</v>
      </c>
      <c r="G281" s="53">
        <f t="shared" si="14"/>
        <v>3151.71</v>
      </c>
    </row>
    <row r="282" spans="1:7" ht="12.75" x14ac:dyDescent="0.2">
      <c r="A282" s="50" t="str">
        <f t="shared" si="12"/>
        <v xml:space="preserve">      512902941</v>
      </c>
      <c r="B282" s="52" t="s">
        <v>523</v>
      </c>
      <c r="C282" s="53">
        <v>227.2</v>
      </c>
      <c r="D282" s="53">
        <v>0</v>
      </c>
      <c r="E282" s="53">
        <v>0</v>
      </c>
      <c r="F282" s="53">
        <f t="shared" si="13"/>
        <v>227.2</v>
      </c>
      <c r="G282" s="53">
        <f t="shared" si="14"/>
        <v>0</v>
      </c>
    </row>
    <row r="283" spans="1:7" ht="12.75" x14ac:dyDescent="0.2">
      <c r="A283" s="50" t="str">
        <f t="shared" si="12"/>
        <v xml:space="preserve">      512902981</v>
      </c>
      <c r="B283" s="52" t="s">
        <v>525</v>
      </c>
      <c r="C283" s="53">
        <v>105.68</v>
      </c>
      <c r="D283" s="53">
        <v>0</v>
      </c>
      <c r="E283" s="53">
        <v>0</v>
      </c>
      <c r="F283" s="53">
        <f t="shared" si="13"/>
        <v>105.68</v>
      </c>
      <c r="G283" s="53">
        <f t="shared" si="14"/>
        <v>0</v>
      </c>
    </row>
    <row r="284" spans="1:7" ht="12.75" x14ac:dyDescent="0.2">
      <c r="A284" s="50" t="str">
        <f t="shared" si="12"/>
        <v xml:space="preserve">*     5129     </v>
      </c>
      <c r="B284" s="52" t="s">
        <v>527</v>
      </c>
      <c r="C284" s="53">
        <v>3538.14</v>
      </c>
      <c r="D284" s="53">
        <v>3151.71</v>
      </c>
      <c r="E284" s="53">
        <v>0</v>
      </c>
      <c r="F284" s="53">
        <f t="shared" si="13"/>
        <v>6689.85</v>
      </c>
      <c r="G284" s="53">
        <f t="shared" si="14"/>
        <v>3151.7100000000005</v>
      </c>
    </row>
    <row r="285" spans="1:7" ht="12.75" x14ac:dyDescent="0.2">
      <c r="A285" s="50" t="str">
        <f t="shared" si="12"/>
        <v xml:space="preserve">**    5120     </v>
      </c>
      <c r="B285" s="52" t="s">
        <v>529</v>
      </c>
      <c r="C285" s="53">
        <v>2146394.4</v>
      </c>
      <c r="D285" s="53">
        <v>745987.77</v>
      </c>
      <c r="E285" s="53">
        <v>-81710</v>
      </c>
      <c r="F285" s="53">
        <f t="shared" si="13"/>
        <v>2810672.17</v>
      </c>
      <c r="G285" s="53">
        <f t="shared" si="14"/>
        <v>664277.77</v>
      </c>
    </row>
    <row r="286" spans="1:7" ht="12.75" x14ac:dyDescent="0.2">
      <c r="A286" s="50" t="str">
        <f t="shared" si="12"/>
        <v xml:space="preserve">      513103111</v>
      </c>
      <c r="B286" s="52" t="s">
        <v>531</v>
      </c>
      <c r="C286" s="53">
        <v>6072619.9699999997</v>
      </c>
      <c r="D286" s="53">
        <v>1981119.9200000002</v>
      </c>
      <c r="E286" s="53">
        <v>-340757.43</v>
      </c>
      <c r="F286" s="53">
        <f t="shared" si="13"/>
        <v>7712982.46</v>
      </c>
      <c r="G286" s="53">
        <f t="shared" si="14"/>
        <v>1640362.4900000002</v>
      </c>
    </row>
    <row r="287" spans="1:7" ht="12.75" x14ac:dyDescent="0.2">
      <c r="A287" s="50" t="str">
        <f t="shared" si="12"/>
        <v xml:space="preserve">      513103131</v>
      </c>
      <c r="B287" s="52" t="s">
        <v>533</v>
      </c>
      <c r="C287" s="53">
        <v>4810.87</v>
      </c>
      <c r="D287" s="53">
        <v>1502.94</v>
      </c>
      <c r="E287" s="53">
        <v>0</v>
      </c>
      <c r="F287" s="53">
        <f t="shared" si="13"/>
        <v>6313.8099999999995</v>
      </c>
      <c r="G287" s="53">
        <f t="shared" si="14"/>
        <v>1502.9399999999996</v>
      </c>
    </row>
    <row r="288" spans="1:7" ht="12.75" x14ac:dyDescent="0.2">
      <c r="A288" s="50" t="str">
        <f t="shared" si="12"/>
        <v xml:space="preserve">      513103141</v>
      </c>
      <c r="B288" s="52" t="s">
        <v>535</v>
      </c>
      <c r="C288" s="53">
        <v>23694.83</v>
      </c>
      <c r="D288" s="53">
        <v>6025.86</v>
      </c>
      <c r="E288" s="53">
        <v>-946.56</v>
      </c>
      <c r="F288" s="53">
        <f t="shared" si="13"/>
        <v>28774.13</v>
      </c>
      <c r="G288" s="53">
        <f t="shared" si="14"/>
        <v>5079.2999999999993</v>
      </c>
    </row>
    <row r="289" spans="1:7" ht="12.75" x14ac:dyDescent="0.2">
      <c r="A289" s="50" t="str">
        <f t="shared" si="12"/>
        <v xml:space="preserve">      513103151</v>
      </c>
      <c r="B289" s="52" t="s">
        <v>537</v>
      </c>
      <c r="C289" s="53">
        <v>25253.79</v>
      </c>
      <c r="D289" s="53">
        <v>7942.89</v>
      </c>
      <c r="E289" s="53">
        <v>-967.99</v>
      </c>
      <c r="F289" s="53">
        <f t="shared" si="13"/>
        <v>32228.69</v>
      </c>
      <c r="G289" s="53">
        <f t="shared" si="14"/>
        <v>6974.8999999999978</v>
      </c>
    </row>
    <row r="290" spans="1:7" ht="12.75" x14ac:dyDescent="0.2">
      <c r="A290" s="50" t="str">
        <f t="shared" si="12"/>
        <v xml:space="preserve">      513103181</v>
      </c>
      <c r="B290" s="52" t="s">
        <v>539</v>
      </c>
      <c r="C290" s="53">
        <v>2009.43</v>
      </c>
      <c r="D290" s="53">
        <v>710.32</v>
      </c>
      <c r="E290" s="53">
        <v>0</v>
      </c>
      <c r="F290" s="53">
        <f t="shared" si="13"/>
        <v>2719.75</v>
      </c>
      <c r="G290" s="53">
        <f t="shared" si="14"/>
        <v>710.31999999999994</v>
      </c>
    </row>
    <row r="291" spans="1:7" ht="12.75" x14ac:dyDescent="0.2">
      <c r="A291" s="50" t="str">
        <f t="shared" si="12"/>
        <v xml:space="preserve">*     5131     </v>
      </c>
      <c r="B291" s="52" t="s">
        <v>541</v>
      </c>
      <c r="C291" s="53">
        <v>6128388.8899999997</v>
      </c>
      <c r="D291" s="53">
        <v>1997301.9299999997</v>
      </c>
      <c r="E291" s="53">
        <v>-342671.98</v>
      </c>
      <c r="F291" s="53">
        <f t="shared" si="13"/>
        <v>7783018.8399999999</v>
      </c>
      <c r="G291" s="53">
        <f t="shared" si="14"/>
        <v>1654629.9500000002</v>
      </c>
    </row>
    <row r="292" spans="1:7" ht="12.75" x14ac:dyDescent="0.2">
      <c r="A292" s="50" t="str">
        <f t="shared" si="12"/>
        <v xml:space="preserve">      513303311</v>
      </c>
      <c r="B292" s="52" t="s">
        <v>649</v>
      </c>
      <c r="C292" s="53">
        <v>0</v>
      </c>
      <c r="D292" s="53">
        <v>3760</v>
      </c>
      <c r="E292" s="53">
        <v>0</v>
      </c>
      <c r="F292" s="53">
        <f t="shared" si="13"/>
        <v>3760</v>
      </c>
      <c r="G292" s="53">
        <f t="shared" si="14"/>
        <v>3760</v>
      </c>
    </row>
    <row r="293" spans="1:7" ht="12.75" x14ac:dyDescent="0.2">
      <c r="A293" s="50" t="str">
        <f t="shared" si="12"/>
        <v xml:space="preserve">      513303314</v>
      </c>
      <c r="B293" s="52" t="s">
        <v>543</v>
      </c>
      <c r="C293" s="53">
        <v>78790.399999999994</v>
      </c>
      <c r="D293" s="53">
        <v>1400</v>
      </c>
      <c r="E293" s="53">
        <v>0</v>
      </c>
      <c r="F293" s="53">
        <f t="shared" si="13"/>
        <v>80190.399999999994</v>
      </c>
      <c r="G293" s="53">
        <f t="shared" si="14"/>
        <v>1400</v>
      </c>
    </row>
    <row r="294" spans="1:7" ht="12.75" x14ac:dyDescent="0.2">
      <c r="A294" s="50" t="str">
        <f t="shared" si="12"/>
        <v xml:space="preserve">      513303332</v>
      </c>
      <c r="B294" s="52" t="s">
        <v>545</v>
      </c>
      <c r="C294" s="53">
        <v>5216</v>
      </c>
      <c r="D294" s="53">
        <v>5439.28</v>
      </c>
      <c r="E294" s="53">
        <v>0</v>
      </c>
      <c r="F294" s="53">
        <f t="shared" si="13"/>
        <v>10655.279999999999</v>
      </c>
      <c r="G294" s="53">
        <f t="shared" si="14"/>
        <v>5439.2799999999988</v>
      </c>
    </row>
    <row r="295" spans="1:7" ht="12.75" x14ac:dyDescent="0.2">
      <c r="A295" s="50" t="str">
        <f t="shared" si="12"/>
        <v xml:space="preserve">      513303341</v>
      </c>
      <c r="B295" s="52" t="s">
        <v>547</v>
      </c>
      <c r="C295" s="53">
        <v>56475.79</v>
      </c>
      <c r="D295" s="53">
        <v>54609</v>
      </c>
      <c r="E295" s="53">
        <v>-6367</v>
      </c>
      <c r="F295" s="53">
        <f t="shared" si="13"/>
        <v>104717.79000000001</v>
      </c>
      <c r="G295" s="53">
        <f t="shared" si="14"/>
        <v>48242.000000000007</v>
      </c>
    </row>
    <row r="296" spans="1:7" ht="12.75" x14ac:dyDescent="0.2">
      <c r="A296" s="50" t="str">
        <f t="shared" si="12"/>
        <v xml:space="preserve">      513303353</v>
      </c>
      <c r="B296" s="52" t="s">
        <v>549</v>
      </c>
      <c r="C296" s="53">
        <v>103630.6</v>
      </c>
      <c r="D296" s="53">
        <v>30550</v>
      </c>
      <c r="E296" s="53">
        <v>0</v>
      </c>
      <c r="F296" s="53">
        <f t="shared" si="13"/>
        <v>134180.6</v>
      </c>
      <c r="G296" s="53">
        <f t="shared" si="14"/>
        <v>30550</v>
      </c>
    </row>
    <row r="297" spans="1:7" ht="12.75" x14ac:dyDescent="0.2">
      <c r="A297" s="50" t="str">
        <f t="shared" si="12"/>
        <v xml:space="preserve">*     5133     </v>
      </c>
      <c r="B297" s="52" t="s">
        <v>551</v>
      </c>
      <c r="C297" s="53">
        <v>244112.79</v>
      </c>
      <c r="D297" s="53">
        <v>95758.28</v>
      </c>
      <c r="E297" s="53">
        <v>-6367</v>
      </c>
      <c r="F297" s="53">
        <f t="shared" si="13"/>
        <v>333504.07</v>
      </c>
      <c r="G297" s="53">
        <f t="shared" si="14"/>
        <v>89391.28</v>
      </c>
    </row>
    <row r="298" spans="1:7" ht="12.75" x14ac:dyDescent="0.2">
      <c r="A298" s="50" t="str">
        <f t="shared" si="12"/>
        <v xml:space="preserve">      513403411</v>
      </c>
      <c r="B298" s="52" t="s">
        <v>553</v>
      </c>
      <c r="C298" s="53">
        <v>16383.66</v>
      </c>
      <c r="D298" s="53">
        <v>5759.62</v>
      </c>
      <c r="E298" s="53">
        <v>-2.87</v>
      </c>
      <c r="F298" s="53">
        <f t="shared" si="13"/>
        <v>22140.41</v>
      </c>
      <c r="G298" s="53">
        <f t="shared" si="14"/>
        <v>5756.75</v>
      </c>
    </row>
    <row r="299" spans="1:7" ht="12.75" x14ac:dyDescent="0.2">
      <c r="A299" s="50" t="str">
        <f t="shared" si="12"/>
        <v xml:space="preserve">      513403451</v>
      </c>
      <c r="B299" s="52" t="s">
        <v>555</v>
      </c>
      <c r="C299" s="53">
        <v>100164.84</v>
      </c>
      <c r="D299" s="53">
        <v>0</v>
      </c>
      <c r="E299" s="53">
        <v>0</v>
      </c>
      <c r="F299" s="53">
        <f t="shared" si="13"/>
        <v>100164.84</v>
      </c>
      <c r="G299" s="53">
        <f t="shared" si="14"/>
        <v>0</v>
      </c>
    </row>
    <row r="300" spans="1:7" ht="12.75" x14ac:dyDescent="0.2">
      <c r="A300" s="50" t="str">
        <f t="shared" si="12"/>
        <v xml:space="preserve">*     5134     </v>
      </c>
      <c r="B300" s="52" t="s">
        <v>557</v>
      </c>
      <c r="C300" s="53">
        <v>116548.5</v>
      </c>
      <c r="D300" s="53">
        <v>5759.62</v>
      </c>
      <c r="E300" s="53">
        <v>-2.87</v>
      </c>
      <c r="F300" s="53">
        <f t="shared" si="13"/>
        <v>122305.25</v>
      </c>
      <c r="G300" s="53">
        <f t="shared" si="14"/>
        <v>5756.75</v>
      </c>
    </row>
    <row r="301" spans="1:7" ht="12.75" x14ac:dyDescent="0.2">
      <c r="A301" s="50" t="str">
        <f t="shared" si="12"/>
        <v xml:space="preserve">      513503511</v>
      </c>
      <c r="B301" s="52" t="s">
        <v>559</v>
      </c>
      <c r="C301" s="53">
        <v>1355032</v>
      </c>
      <c r="D301" s="53">
        <v>398099.94</v>
      </c>
      <c r="E301" s="53">
        <v>0</v>
      </c>
      <c r="F301" s="53">
        <f t="shared" si="13"/>
        <v>1753131.94</v>
      </c>
      <c r="G301" s="53">
        <f t="shared" si="14"/>
        <v>398099.93999999994</v>
      </c>
    </row>
    <row r="302" spans="1:7" ht="12.75" x14ac:dyDescent="0.2">
      <c r="A302" s="50" t="str">
        <f t="shared" si="12"/>
        <v xml:space="preserve">      513503521</v>
      </c>
      <c r="B302" s="52" t="s">
        <v>625</v>
      </c>
      <c r="C302" s="53">
        <v>200</v>
      </c>
      <c r="D302" s="53">
        <v>0</v>
      </c>
      <c r="E302" s="53">
        <v>0</v>
      </c>
      <c r="F302" s="53">
        <f t="shared" si="13"/>
        <v>200</v>
      </c>
      <c r="G302" s="53">
        <f t="shared" si="14"/>
        <v>0</v>
      </c>
    </row>
    <row r="303" spans="1:7" ht="12.75" x14ac:dyDescent="0.2">
      <c r="A303" s="50" t="str">
        <f t="shared" si="12"/>
        <v xml:space="preserve">      513503531</v>
      </c>
      <c r="B303" s="52" t="s">
        <v>561</v>
      </c>
      <c r="C303" s="53">
        <v>19099.310000000001</v>
      </c>
      <c r="D303" s="53">
        <v>6180</v>
      </c>
      <c r="E303" s="53">
        <v>0</v>
      </c>
      <c r="F303" s="53">
        <f t="shared" si="13"/>
        <v>25279.31</v>
      </c>
      <c r="G303" s="53">
        <f t="shared" si="14"/>
        <v>6180</v>
      </c>
    </row>
    <row r="304" spans="1:7" ht="12.75" x14ac:dyDescent="0.2">
      <c r="A304" s="50" t="str">
        <f t="shared" si="12"/>
        <v xml:space="preserve">      513503551</v>
      </c>
      <c r="B304" s="52" t="s">
        <v>563</v>
      </c>
      <c r="C304" s="53">
        <v>130003.91</v>
      </c>
      <c r="D304" s="53">
        <v>22769.840000000004</v>
      </c>
      <c r="E304" s="53">
        <v>-3275.87</v>
      </c>
      <c r="F304" s="53">
        <f t="shared" si="13"/>
        <v>149497.88</v>
      </c>
      <c r="G304" s="53">
        <f t="shared" si="14"/>
        <v>19493.97</v>
      </c>
    </row>
    <row r="305" spans="1:7" ht="12.75" x14ac:dyDescent="0.2">
      <c r="A305" s="50" t="str">
        <f t="shared" si="12"/>
        <v xml:space="preserve">      513503571</v>
      </c>
      <c r="B305" s="52" t="s">
        <v>565</v>
      </c>
      <c r="C305" s="53">
        <v>62633.42</v>
      </c>
      <c r="D305" s="53">
        <v>63773.570000000007</v>
      </c>
      <c r="E305" s="53">
        <v>0</v>
      </c>
      <c r="F305" s="53">
        <f t="shared" si="13"/>
        <v>126406.99</v>
      </c>
      <c r="G305" s="53">
        <f t="shared" si="14"/>
        <v>63773.570000000007</v>
      </c>
    </row>
    <row r="306" spans="1:7" ht="12.75" x14ac:dyDescent="0.2">
      <c r="A306" s="50" t="str">
        <f t="shared" si="12"/>
        <v xml:space="preserve">      513503581</v>
      </c>
      <c r="B306" s="52" t="s">
        <v>567</v>
      </c>
      <c r="C306" s="53">
        <v>1183494.33</v>
      </c>
      <c r="D306" s="53">
        <v>394498.11</v>
      </c>
      <c r="E306" s="53">
        <v>0</v>
      </c>
      <c r="F306" s="53">
        <f t="shared" si="13"/>
        <v>1577992.44</v>
      </c>
      <c r="G306" s="53">
        <f t="shared" si="14"/>
        <v>394498.10999999987</v>
      </c>
    </row>
    <row r="307" spans="1:7" ht="12.75" x14ac:dyDescent="0.2">
      <c r="A307" s="50" t="str">
        <f t="shared" si="12"/>
        <v xml:space="preserve">*     5135     </v>
      </c>
      <c r="B307" s="52" t="s">
        <v>569</v>
      </c>
      <c r="C307" s="53">
        <v>2750462.97</v>
      </c>
      <c r="D307" s="53">
        <v>885321.46000000008</v>
      </c>
      <c r="E307" s="53">
        <v>-3275.87</v>
      </c>
      <c r="F307" s="53">
        <f t="shared" si="13"/>
        <v>3632508.56</v>
      </c>
      <c r="G307" s="53">
        <f t="shared" si="14"/>
        <v>882045.58999999985</v>
      </c>
    </row>
    <row r="308" spans="1:7" ht="12.75" x14ac:dyDescent="0.2">
      <c r="A308" s="50" t="str">
        <f t="shared" si="12"/>
        <v xml:space="preserve">      513603612</v>
      </c>
      <c r="B308" s="52" t="s">
        <v>571</v>
      </c>
      <c r="C308" s="53">
        <v>16106.2</v>
      </c>
      <c r="D308" s="53">
        <v>1341.04</v>
      </c>
      <c r="E308" s="53">
        <v>0</v>
      </c>
      <c r="F308" s="53">
        <f t="shared" si="13"/>
        <v>17447.240000000002</v>
      </c>
      <c r="G308" s="53">
        <f t="shared" si="14"/>
        <v>1341.0400000000009</v>
      </c>
    </row>
    <row r="309" spans="1:7" ht="12.75" x14ac:dyDescent="0.2">
      <c r="A309" s="50" t="str">
        <f t="shared" si="12"/>
        <v xml:space="preserve">      513603613</v>
      </c>
      <c r="B309" s="52" t="s">
        <v>573</v>
      </c>
      <c r="C309" s="53">
        <v>56325.919999999998</v>
      </c>
      <c r="D309" s="53">
        <v>22735.260000000002</v>
      </c>
      <c r="E309" s="53">
        <v>0</v>
      </c>
      <c r="F309" s="53">
        <f t="shared" si="13"/>
        <v>79061.179999999993</v>
      </c>
      <c r="G309" s="53">
        <f t="shared" si="14"/>
        <v>22735.259999999995</v>
      </c>
    </row>
    <row r="310" spans="1:7" ht="12.75" x14ac:dyDescent="0.2">
      <c r="A310" s="50" t="str">
        <f t="shared" si="12"/>
        <v xml:space="preserve">*     5136     </v>
      </c>
      <c r="B310" s="52" t="s">
        <v>575</v>
      </c>
      <c r="C310" s="53">
        <v>72432.12</v>
      </c>
      <c r="D310" s="53">
        <v>24076.300000000003</v>
      </c>
      <c r="E310" s="53">
        <v>0</v>
      </c>
      <c r="F310" s="53">
        <f t="shared" si="13"/>
        <v>96508.42</v>
      </c>
      <c r="G310" s="53">
        <f t="shared" si="14"/>
        <v>24076.300000000003</v>
      </c>
    </row>
    <row r="311" spans="1:7" ht="12.75" x14ac:dyDescent="0.2">
      <c r="A311" s="50" t="str">
        <f t="shared" si="12"/>
        <v xml:space="preserve">      513703751</v>
      </c>
      <c r="B311" s="52" t="s">
        <v>577</v>
      </c>
      <c r="C311" s="53">
        <v>30192.47</v>
      </c>
      <c r="D311" s="53">
        <v>8754.81</v>
      </c>
      <c r="E311" s="53">
        <v>0</v>
      </c>
      <c r="F311" s="53">
        <f t="shared" si="13"/>
        <v>38947.279999999999</v>
      </c>
      <c r="G311" s="53">
        <f t="shared" si="14"/>
        <v>8754.8099999999977</v>
      </c>
    </row>
    <row r="312" spans="1:7" ht="12.75" x14ac:dyDescent="0.2">
      <c r="A312" s="50" t="str">
        <f t="shared" si="12"/>
        <v xml:space="preserve">*     5137     </v>
      </c>
      <c r="B312" s="52" t="s">
        <v>579</v>
      </c>
      <c r="C312" s="53">
        <v>30192.47</v>
      </c>
      <c r="D312" s="53">
        <v>8754.81</v>
      </c>
      <c r="E312" s="53">
        <v>0</v>
      </c>
      <c r="F312" s="53">
        <f t="shared" si="13"/>
        <v>38947.279999999999</v>
      </c>
      <c r="G312" s="53">
        <f t="shared" si="14"/>
        <v>8754.8099999999977</v>
      </c>
    </row>
    <row r="313" spans="1:7" ht="12.75" x14ac:dyDescent="0.2">
      <c r="A313" s="50" t="str">
        <f t="shared" si="12"/>
        <v xml:space="preserve">      513803812</v>
      </c>
      <c r="B313" s="52" t="s">
        <v>581</v>
      </c>
      <c r="C313" s="53">
        <v>11644.37</v>
      </c>
      <c r="D313" s="53">
        <v>35262.69</v>
      </c>
      <c r="E313" s="53">
        <v>-7313.29</v>
      </c>
      <c r="F313" s="53">
        <f t="shared" si="13"/>
        <v>39593.770000000004</v>
      </c>
      <c r="G313" s="53">
        <f t="shared" si="14"/>
        <v>27949.4</v>
      </c>
    </row>
    <row r="314" spans="1:7" ht="12.75" x14ac:dyDescent="0.2">
      <c r="A314" s="50" t="str">
        <f t="shared" si="12"/>
        <v xml:space="preserve">      513803821</v>
      </c>
      <c r="B314" s="52" t="s">
        <v>626</v>
      </c>
      <c r="C314" s="53">
        <v>862.07</v>
      </c>
      <c r="D314" s="53">
        <v>800</v>
      </c>
      <c r="E314" s="53">
        <v>0</v>
      </c>
      <c r="F314" s="53">
        <f t="shared" si="13"/>
        <v>1662.0700000000002</v>
      </c>
      <c r="G314" s="53">
        <f t="shared" si="14"/>
        <v>800.00000000000011</v>
      </c>
    </row>
    <row r="315" spans="1:7" ht="12.75" x14ac:dyDescent="0.2">
      <c r="A315" s="50" t="str">
        <f t="shared" si="12"/>
        <v xml:space="preserve">      513803831</v>
      </c>
      <c r="B315" s="52" t="s">
        <v>583</v>
      </c>
      <c r="C315" s="53">
        <v>4381.92</v>
      </c>
      <c r="D315" s="53">
        <v>2425.67</v>
      </c>
      <c r="E315" s="53">
        <v>0</v>
      </c>
      <c r="F315" s="53">
        <f t="shared" si="13"/>
        <v>6807.59</v>
      </c>
      <c r="G315" s="53">
        <f t="shared" si="14"/>
        <v>2425.67</v>
      </c>
    </row>
    <row r="316" spans="1:7" ht="12.75" x14ac:dyDescent="0.2">
      <c r="A316" s="50" t="str">
        <f t="shared" si="12"/>
        <v xml:space="preserve">*     5138     </v>
      </c>
      <c r="B316" s="52" t="s">
        <v>585</v>
      </c>
      <c r="C316" s="53">
        <v>16888.36</v>
      </c>
      <c r="D316" s="53">
        <v>38488.36</v>
      </c>
      <c r="E316" s="53">
        <v>-7313.29</v>
      </c>
      <c r="F316" s="53">
        <f t="shared" ref="F316:F344" si="15">+C316+D316+E316</f>
        <v>48063.43</v>
      </c>
      <c r="G316" s="53">
        <f t="shared" ref="G316:G344" si="16">F316-C316</f>
        <v>31175.07</v>
      </c>
    </row>
    <row r="317" spans="1:7" ht="12.75" x14ac:dyDescent="0.2">
      <c r="A317" s="50" t="str">
        <f t="shared" si="12"/>
        <v xml:space="preserve">      513903921</v>
      </c>
      <c r="B317" s="52" t="s">
        <v>587</v>
      </c>
      <c r="C317" s="53">
        <v>1818984.07</v>
      </c>
      <c r="D317" s="53">
        <v>660418.24</v>
      </c>
      <c r="E317" s="53">
        <v>0</v>
      </c>
      <c r="F317" s="53">
        <f t="shared" si="15"/>
        <v>2479402.31</v>
      </c>
      <c r="G317" s="53">
        <f t="shared" si="16"/>
        <v>660418.24</v>
      </c>
    </row>
    <row r="318" spans="1:7" ht="12.75" x14ac:dyDescent="0.2">
      <c r="A318" s="50" t="str">
        <f t="shared" si="12"/>
        <v xml:space="preserve">      513903951</v>
      </c>
      <c r="B318" s="52" t="s">
        <v>589</v>
      </c>
      <c r="C318" s="53">
        <v>852927.29</v>
      </c>
      <c r="D318" s="53">
        <v>300204.86</v>
      </c>
      <c r="E318" s="53">
        <v>-30.29</v>
      </c>
      <c r="F318" s="53">
        <f t="shared" si="15"/>
        <v>1153101.8599999999</v>
      </c>
      <c r="G318" s="53">
        <f t="shared" si="16"/>
        <v>300174.56999999983</v>
      </c>
    </row>
    <row r="319" spans="1:7" ht="12.75" x14ac:dyDescent="0.2">
      <c r="A319" s="50" t="str">
        <f t="shared" si="12"/>
        <v xml:space="preserve">      513903981</v>
      </c>
      <c r="B319" s="52" t="s">
        <v>591</v>
      </c>
      <c r="C319" s="53">
        <v>117414</v>
      </c>
      <c r="D319" s="53">
        <v>58671</v>
      </c>
      <c r="E319" s="53">
        <v>0</v>
      </c>
      <c r="F319" s="53">
        <f t="shared" si="15"/>
        <v>176085</v>
      </c>
      <c r="G319" s="53">
        <f t="shared" si="16"/>
        <v>58671</v>
      </c>
    </row>
    <row r="320" spans="1:7" ht="12.75" x14ac:dyDescent="0.2">
      <c r="A320" s="50" t="str">
        <f t="shared" si="12"/>
        <v xml:space="preserve">*     5139     </v>
      </c>
      <c r="B320" s="52" t="s">
        <v>593</v>
      </c>
      <c r="C320" s="53">
        <v>2789325.36</v>
      </c>
      <c r="D320" s="53">
        <v>1019294.1</v>
      </c>
      <c r="E320" s="53">
        <v>-30.29</v>
      </c>
      <c r="F320" s="53">
        <f t="shared" si="15"/>
        <v>3808589.17</v>
      </c>
      <c r="G320" s="53">
        <f t="shared" si="16"/>
        <v>1019263.81</v>
      </c>
    </row>
    <row r="321" spans="1:7" ht="12.75" x14ac:dyDescent="0.2">
      <c r="A321" s="50" t="str">
        <f t="shared" si="12"/>
        <v xml:space="preserve">**    5130     </v>
      </c>
      <c r="B321" s="52" t="s">
        <v>595</v>
      </c>
      <c r="C321" s="53">
        <v>12148351.460000001</v>
      </c>
      <c r="D321" s="53">
        <v>4074754.8600000003</v>
      </c>
      <c r="E321" s="53">
        <v>-359661.3</v>
      </c>
      <c r="F321" s="53">
        <f t="shared" si="15"/>
        <v>15863445.02</v>
      </c>
      <c r="G321" s="53">
        <f t="shared" si="16"/>
        <v>3715093.5599999987</v>
      </c>
    </row>
    <row r="322" spans="1:7" ht="12.75" x14ac:dyDescent="0.2">
      <c r="A322" s="50" t="str">
        <f t="shared" si="12"/>
        <v xml:space="preserve">***   5100     </v>
      </c>
      <c r="B322" s="52" t="s">
        <v>597</v>
      </c>
      <c r="C322" s="53">
        <v>21601190.370000001</v>
      </c>
      <c r="D322" s="53">
        <v>8474474.8200000003</v>
      </c>
      <c r="E322" s="53">
        <v>-441371.3</v>
      </c>
      <c r="F322" s="53">
        <f t="shared" si="15"/>
        <v>29634293.890000001</v>
      </c>
      <c r="G322" s="53">
        <f t="shared" si="16"/>
        <v>8033103.5199999996</v>
      </c>
    </row>
    <row r="323" spans="1:7" ht="12.75" x14ac:dyDescent="0.2">
      <c r="A323" s="50" t="str">
        <f t="shared" si="12"/>
        <v xml:space="preserve">      524304451</v>
      </c>
      <c r="B323" s="52" t="s">
        <v>627</v>
      </c>
      <c r="C323" s="53">
        <v>5000</v>
      </c>
      <c r="D323" s="53">
        <v>0</v>
      </c>
      <c r="E323" s="53">
        <v>0</v>
      </c>
      <c r="F323" s="53">
        <f t="shared" si="15"/>
        <v>5000</v>
      </c>
      <c r="G323" s="53">
        <f t="shared" si="16"/>
        <v>0</v>
      </c>
    </row>
    <row r="324" spans="1:7" ht="12.75" x14ac:dyDescent="0.2">
      <c r="A324" s="50" t="str">
        <f t="shared" ref="A324:A344" si="17">MID(B324,1,15)</f>
        <v xml:space="preserve">*     5243     </v>
      </c>
      <c r="B324" s="52" t="s">
        <v>628</v>
      </c>
      <c r="C324" s="53">
        <v>5000</v>
      </c>
      <c r="D324" s="53">
        <v>0</v>
      </c>
      <c r="E324" s="53">
        <v>0</v>
      </c>
      <c r="F324" s="53">
        <f t="shared" si="15"/>
        <v>5000</v>
      </c>
      <c r="G324" s="53">
        <f t="shared" si="16"/>
        <v>0</v>
      </c>
    </row>
    <row r="325" spans="1:7" ht="12.75" x14ac:dyDescent="0.2">
      <c r="A325" s="50" t="str">
        <f t="shared" si="17"/>
        <v xml:space="preserve">**    5240     </v>
      </c>
      <c r="B325" s="52" t="s">
        <v>629</v>
      </c>
      <c r="C325" s="53">
        <v>5000</v>
      </c>
      <c r="D325" s="53">
        <v>0</v>
      </c>
      <c r="E325" s="53">
        <v>0</v>
      </c>
      <c r="F325" s="53">
        <f t="shared" si="15"/>
        <v>5000</v>
      </c>
      <c r="G325" s="53">
        <f t="shared" si="16"/>
        <v>0</v>
      </c>
    </row>
    <row r="326" spans="1:7" ht="12.75" x14ac:dyDescent="0.2">
      <c r="A326" s="50" t="str">
        <f t="shared" si="17"/>
        <v xml:space="preserve">***   5200     </v>
      </c>
      <c r="B326" s="52" t="s">
        <v>630</v>
      </c>
      <c r="C326" s="53">
        <v>5000</v>
      </c>
      <c r="D326" s="53">
        <v>0</v>
      </c>
      <c r="E326" s="53">
        <v>0</v>
      </c>
      <c r="F326" s="53">
        <f t="shared" si="15"/>
        <v>5000</v>
      </c>
      <c r="G326" s="53">
        <f t="shared" si="16"/>
        <v>0</v>
      </c>
    </row>
    <row r="327" spans="1:7" ht="12.75" x14ac:dyDescent="0.2">
      <c r="A327" s="50" t="str">
        <f t="shared" si="17"/>
        <v xml:space="preserve">      551305831</v>
      </c>
      <c r="B327" s="52" t="s">
        <v>650</v>
      </c>
      <c r="C327" s="53">
        <v>0</v>
      </c>
      <c r="D327" s="53">
        <v>5911.31</v>
      </c>
      <c r="E327" s="53">
        <v>0</v>
      </c>
      <c r="F327" s="53">
        <f t="shared" si="15"/>
        <v>5911.31</v>
      </c>
      <c r="G327" s="53">
        <f t="shared" si="16"/>
        <v>5911.31</v>
      </c>
    </row>
    <row r="328" spans="1:7" ht="12.75" x14ac:dyDescent="0.2">
      <c r="A328" s="50" t="str">
        <f t="shared" si="17"/>
        <v xml:space="preserve">*     5513     </v>
      </c>
      <c r="B328" s="52" t="s">
        <v>651</v>
      </c>
      <c r="C328" s="53">
        <v>0</v>
      </c>
      <c r="D328" s="53">
        <v>5911.31</v>
      </c>
      <c r="E328" s="53">
        <v>0</v>
      </c>
      <c r="F328" s="53">
        <f t="shared" si="15"/>
        <v>5911.31</v>
      </c>
      <c r="G328" s="53">
        <f t="shared" si="16"/>
        <v>5911.31</v>
      </c>
    </row>
    <row r="329" spans="1:7" ht="12.75" x14ac:dyDescent="0.2">
      <c r="A329" s="50" t="str">
        <f t="shared" si="17"/>
        <v xml:space="preserve">      551505111</v>
      </c>
      <c r="B329" s="52" t="s">
        <v>652</v>
      </c>
      <c r="C329" s="53">
        <v>0</v>
      </c>
      <c r="D329" s="53">
        <v>251.34</v>
      </c>
      <c r="E329" s="53">
        <v>0</v>
      </c>
      <c r="F329" s="53">
        <f t="shared" si="15"/>
        <v>251.34</v>
      </c>
      <c r="G329" s="53">
        <f t="shared" si="16"/>
        <v>251.34</v>
      </c>
    </row>
    <row r="330" spans="1:7" ht="12.75" x14ac:dyDescent="0.2">
      <c r="A330" s="50" t="str">
        <f t="shared" si="17"/>
        <v xml:space="preserve">      551505151</v>
      </c>
      <c r="B330" s="52" t="s">
        <v>653</v>
      </c>
      <c r="C330" s="53">
        <v>0</v>
      </c>
      <c r="D330" s="53">
        <v>1250.78</v>
      </c>
      <c r="E330" s="53">
        <v>0</v>
      </c>
      <c r="F330" s="53">
        <f t="shared" si="15"/>
        <v>1250.78</v>
      </c>
      <c r="G330" s="53">
        <f t="shared" si="16"/>
        <v>1250.78</v>
      </c>
    </row>
    <row r="331" spans="1:7" ht="12.75" x14ac:dyDescent="0.2">
      <c r="A331" s="50" t="str">
        <f t="shared" si="17"/>
        <v xml:space="preserve">      551505191</v>
      </c>
      <c r="B331" s="52" t="s">
        <v>654</v>
      </c>
      <c r="C331" s="53">
        <v>0</v>
      </c>
      <c r="D331" s="53">
        <v>718.88</v>
      </c>
      <c r="E331" s="53">
        <v>0</v>
      </c>
      <c r="F331" s="53">
        <f t="shared" si="15"/>
        <v>718.88</v>
      </c>
      <c r="G331" s="53">
        <f t="shared" si="16"/>
        <v>718.88</v>
      </c>
    </row>
    <row r="332" spans="1:7" ht="12.75" x14ac:dyDescent="0.2">
      <c r="A332" s="50" t="str">
        <f t="shared" si="17"/>
        <v xml:space="preserve">      551505411</v>
      </c>
      <c r="B332" s="52" t="s">
        <v>655</v>
      </c>
      <c r="C332" s="53">
        <v>0</v>
      </c>
      <c r="D332" s="53">
        <v>35930.19</v>
      </c>
      <c r="E332" s="53">
        <v>0</v>
      </c>
      <c r="F332" s="53">
        <f t="shared" si="15"/>
        <v>35930.19</v>
      </c>
      <c r="G332" s="53">
        <f t="shared" si="16"/>
        <v>35930.19</v>
      </c>
    </row>
    <row r="333" spans="1:7" ht="12.75" x14ac:dyDescent="0.2">
      <c r="A333" s="50" t="str">
        <f t="shared" si="17"/>
        <v xml:space="preserve">      551505491</v>
      </c>
      <c r="B333" s="52" t="s">
        <v>656</v>
      </c>
      <c r="C333" s="53">
        <v>0</v>
      </c>
      <c r="D333" s="53">
        <v>2962.29</v>
      </c>
      <c r="E333" s="53">
        <v>0</v>
      </c>
      <c r="F333" s="53">
        <f t="shared" si="15"/>
        <v>2962.29</v>
      </c>
      <c r="G333" s="53">
        <f t="shared" si="16"/>
        <v>2962.29</v>
      </c>
    </row>
    <row r="334" spans="1:7" ht="12.75" x14ac:dyDescent="0.2">
      <c r="A334" s="50" t="str">
        <f t="shared" si="17"/>
        <v xml:space="preserve">      551505621</v>
      </c>
      <c r="B334" s="52" t="s">
        <v>657</v>
      </c>
      <c r="C334" s="53">
        <v>0</v>
      </c>
      <c r="D334" s="53">
        <v>2106.3000000000002</v>
      </c>
      <c r="E334" s="53">
        <v>0</v>
      </c>
      <c r="F334" s="53">
        <f t="shared" si="15"/>
        <v>2106.3000000000002</v>
      </c>
      <c r="G334" s="53">
        <f t="shared" si="16"/>
        <v>2106.3000000000002</v>
      </c>
    </row>
    <row r="335" spans="1:7" ht="12.75" x14ac:dyDescent="0.2">
      <c r="A335" s="50" t="str">
        <f t="shared" si="17"/>
        <v xml:space="preserve">      551505651</v>
      </c>
      <c r="B335" s="52" t="s">
        <v>658</v>
      </c>
      <c r="C335" s="53">
        <v>0</v>
      </c>
      <c r="D335" s="53">
        <v>958.4</v>
      </c>
      <c r="E335" s="53">
        <v>0</v>
      </c>
      <c r="F335" s="53">
        <f t="shared" si="15"/>
        <v>958.4</v>
      </c>
      <c r="G335" s="53">
        <f t="shared" si="16"/>
        <v>958.4</v>
      </c>
    </row>
    <row r="336" spans="1:7" ht="12.75" x14ac:dyDescent="0.2">
      <c r="A336" s="50" t="str">
        <f t="shared" si="17"/>
        <v xml:space="preserve">*     5515     </v>
      </c>
      <c r="B336" s="52" t="s">
        <v>659</v>
      </c>
      <c r="C336" s="53">
        <v>0</v>
      </c>
      <c r="D336" s="53">
        <v>44178.18</v>
      </c>
      <c r="E336" s="53">
        <v>0</v>
      </c>
      <c r="F336" s="53">
        <f t="shared" si="15"/>
        <v>44178.18</v>
      </c>
      <c r="G336" s="53">
        <f t="shared" si="16"/>
        <v>44178.18</v>
      </c>
    </row>
    <row r="337" spans="1:7" ht="12.75" x14ac:dyDescent="0.2">
      <c r="A337" s="50" t="str">
        <f t="shared" si="17"/>
        <v xml:space="preserve">**    5510     </v>
      </c>
      <c r="B337" s="52" t="s">
        <v>660</v>
      </c>
      <c r="C337" s="53">
        <v>0</v>
      </c>
      <c r="D337" s="53">
        <v>50089.49</v>
      </c>
      <c r="E337" s="53">
        <v>0</v>
      </c>
      <c r="F337" s="53">
        <f t="shared" si="15"/>
        <v>50089.49</v>
      </c>
      <c r="G337" s="53">
        <f t="shared" si="16"/>
        <v>50089.49</v>
      </c>
    </row>
    <row r="338" spans="1:7" ht="12.75" x14ac:dyDescent="0.2">
      <c r="A338" s="50" t="str">
        <f t="shared" si="17"/>
        <v xml:space="preserve">***   5500     </v>
      </c>
      <c r="B338" s="52" t="s">
        <v>661</v>
      </c>
      <c r="C338" s="53">
        <v>0</v>
      </c>
      <c r="D338" s="53">
        <v>50089.49</v>
      </c>
      <c r="E338" s="53">
        <v>0</v>
      </c>
      <c r="F338" s="53">
        <f t="shared" si="15"/>
        <v>50089.49</v>
      </c>
      <c r="G338" s="53">
        <f t="shared" si="16"/>
        <v>50089.49</v>
      </c>
    </row>
    <row r="339" spans="1:7" ht="12.75" x14ac:dyDescent="0.2">
      <c r="A339" s="50" t="str">
        <f t="shared" si="17"/>
        <v xml:space="preserve">****  5000     </v>
      </c>
      <c r="B339" s="52" t="s">
        <v>599</v>
      </c>
      <c r="C339" s="53">
        <v>21606190.370000001</v>
      </c>
      <c r="D339" s="53">
        <v>8524564.3099999987</v>
      </c>
      <c r="E339" s="53">
        <v>-441371.3</v>
      </c>
      <c r="F339" s="53">
        <f t="shared" si="15"/>
        <v>29689383.379999999</v>
      </c>
      <c r="G339" s="53">
        <f t="shared" si="16"/>
        <v>8083193.0099999979</v>
      </c>
    </row>
    <row r="340" spans="1:7" ht="12.75" x14ac:dyDescent="0.2">
      <c r="A340" s="51" t="str">
        <f t="shared" si="17"/>
        <v xml:space="preserve">*****          </v>
      </c>
      <c r="B340" s="56" t="s">
        <v>600</v>
      </c>
      <c r="C340" s="57">
        <v>-8318245.71</v>
      </c>
      <c r="D340" s="57">
        <v>9400599.4399999995</v>
      </c>
      <c r="E340" s="57">
        <v>-13717790.379999999</v>
      </c>
      <c r="F340" s="57">
        <f t="shared" si="15"/>
        <v>-12635436.649999999</v>
      </c>
      <c r="G340" s="57">
        <f t="shared" si="16"/>
        <v>-4317190.9399999985</v>
      </c>
    </row>
    <row r="341" spans="1:7" ht="12.75" x14ac:dyDescent="0.2">
      <c r="A341" s="50" t="str">
        <f t="shared" si="17"/>
        <v xml:space="preserve">      733000001</v>
      </c>
      <c r="B341" s="52" t="s">
        <v>602</v>
      </c>
      <c r="C341" s="53">
        <v>361347.75</v>
      </c>
      <c r="D341" s="53">
        <v>913676.5</v>
      </c>
      <c r="E341" s="53">
        <v>-372000.86</v>
      </c>
      <c r="F341" s="53">
        <f t="shared" si="15"/>
        <v>903023.39</v>
      </c>
      <c r="G341" s="53">
        <f t="shared" si="16"/>
        <v>541675.64</v>
      </c>
    </row>
    <row r="342" spans="1:7" ht="12.75" x14ac:dyDescent="0.2">
      <c r="A342" s="50" t="str">
        <f t="shared" si="17"/>
        <v xml:space="preserve">      734000001</v>
      </c>
      <c r="B342" s="52" t="s">
        <v>604</v>
      </c>
      <c r="C342" s="53">
        <v>-361347.75</v>
      </c>
      <c r="D342" s="53">
        <v>372000.86</v>
      </c>
      <c r="E342" s="53">
        <v>-913676.5</v>
      </c>
      <c r="F342" s="53">
        <f t="shared" si="15"/>
        <v>-903023.39</v>
      </c>
      <c r="G342" s="53">
        <f t="shared" si="16"/>
        <v>-541675.64</v>
      </c>
    </row>
    <row r="343" spans="1:7" ht="12.75" x14ac:dyDescent="0.2">
      <c r="A343" s="47" t="str">
        <f t="shared" si="17"/>
        <v xml:space="preserve">*     7000     </v>
      </c>
      <c r="B343" s="52" t="s">
        <v>606</v>
      </c>
      <c r="C343" s="53">
        <v>0</v>
      </c>
      <c r="D343" s="53">
        <v>1285677.3599999999</v>
      </c>
      <c r="E343" s="53">
        <v>-1285677.3599999999</v>
      </c>
      <c r="F343" s="53">
        <f t="shared" si="15"/>
        <v>0</v>
      </c>
      <c r="G343" s="53">
        <f t="shared" si="16"/>
        <v>0</v>
      </c>
    </row>
    <row r="344" spans="1:7" ht="12.75" x14ac:dyDescent="0.2">
      <c r="A344" s="47" t="str">
        <f t="shared" si="17"/>
        <v xml:space="preserve">**             </v>
      </c>
      <c r="B344" s="54" t="s">
        <v>608</v>
      </c>
      <c r="C344" s="55">
        <v>0</v>
      </c>
      <c r="D344" s="55">
        <v>1285677.3599999999</v>
      </c>
      <c r="E344" s="55">
        <v>-1285677.3599999999</v>
      </c>
      <c r="F344" s="55">
        <f t="shared" si="15"/>
        <v>0</v>
      </c>
      <c r="G344" s="55">
        <f t="shared" si="16"/>
        <v>0</v>
      </c>
    </row>
  </sheetData>
  <mergeCells count="1"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zoomScale="120" zoomScaleNormal="120" zoomScaleSheetLayoutView="100" workbookViewId="0">
      <selection activeCell="A36" sqref="A36"/>
    </sheetView>
  </sheetViews>
  <sheetFormatPr baseColWidth="10" defaultRowHeight="11.25" x14ac:dyDescent="0.2"/>
  <cols>
    <col min="1" max="1" width="159.6640625" customWidth="1"/>
  </cols>
  <sheetData>
    <row r="1" spans="1:1" x14ac:dyDescent="0.2">
      <c r="A1" s="3" t="s">
        <v>7</v>
      </c>
    </row>
    <row r="2" spans="1:1" ht="38.25" customHeight="1" x14ac:dyDescent="0.2">
      <c r="A2" s="6" t="s">
        <v>12</v>
      </c>
    </row>
    <row r="3" spans="1:1" ht="11.25" customHeight="1" x14ac:dyDescent="0.2">
      <c r="A3" s="4" t="s">
        <v>10</v>
      </c>
    </row>
    <row r="4" spans="1:1" ht="11.25" customHeight="1" x14ac:dyDescent="0.2">
      <c r="A4" s="4" t="s">
        <v>13</v>
      </c>
    </row>
    <row r="5" spans="1:1" ht="11.25" customHeight="1" x14ac:dyDescent="0.2">
      <c r="A5" s="4" t="s">
        <v>14</v>
      </c>
    </row>
    <row r="6" spans="1:1" ht="12.75" x14ac:dyDescent="0.2">
      <c r="A6" s="4" t="s">
        <v>15</v>
      </c>
    </row>
    <row r="7" spans="1:1" ht="12.75" x14ac:dyDescent="0.2">
      <c r="A7" s="4" t="s">
        <v>16</v>
      </c>
    </row>
    <row r="8" spans="1:1" ht="12.75" x14ac:dyDescent="0.2">
      <c r="A8" s="4" t="s">
        <v>11</v>
      </c>
    </row>
    <row r="9" spans="1:1" x14ac:dyDescent="0.2">
      <c r="A9" s="4"/>
    </row>
    <row r="10" spans="1:1" x14ac:dyDescent="0.2">
      <c r="A10" s="5" t="s">
        <v>8</v>
      </c>
    </row>
    <row r="11" spans="1:1" x14ac:dyDescent="0.2">
      <c r="A11" s="4" t="s">
        <v>9</v>
      </c>
    </row>
    <row r="12" spans="1:1" x14ac:dyDescent="0.2">
      <c r="A12" s="4"/>
    </row>
    <row r="13" spans="1:1" ht="12.75" x14ac:dyDescent="0.2">
      <c r="A13" s="7" t="s">
        <v>17</v>
      </c>
    </row>
    <row r="14" spans="1:1" x14ac:dyDescent="0.2">
      <c r="A14" s="7"/>
    </row>
  </sheetData>
  <sheetProtection algorithmName="SHA-512" hashValue="0J8WVzSaQMP44XYhHvavgZzYg4kSu2YV6vc++XX1flImx7t3+boIAAm96q6m+F2TfhA8X1hrvjfHaiI/A7c1fA==" saltValue="fdUmlquhu7A4LzLNUcilxg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DE SITUACIÓN FINANCIERA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C5190E-7672-498D-8478-A73DD95499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031880-988E-4EFE-831C-1A440C5789AE}">
  <ds:schemaRefs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1A0D2741-C364-4302-A7CF-2B5F11C62E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Balanza 1° Trimestre</vt:lpstr>
      <vt:lpstr>Balanza 2° Trimestre</vt:lpstr>
      <vt:lpstr>Balanza 3° Trimestre</vt:lpstr>
      <vt:lpstr>Balanza 4° Trimestre</vt:lpstr>
      <vt:lpstr>Instructivo_BC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2017-04-20T18:37:26Z</cp:lastPrinted>
  <dcterms:created xsi:type="dcterms:W3CDTF">2012-12-11T21:15:07Z</dcterms:created>
  <dcterms:modified xsi:type="dcterms:W3CDTF">2018-01-31T21:17:39Z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