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3EC9FB69-6F93-4197-A8AE-A4563AA7DB3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38" i="1" l="1"/>
  <c r="E38" i="1"/>
  <c r="F36" i="1"/>
  <c r="F35" i="1"/>
  <c r="F32" i="1"/>
  <c r="F31" i="1"/>
  <c r="F30" i="1"/>
  <c r="F29" i="1"/>
  <c r="F28" i="1"/>
  <c r="F25" i="1"/>
  <c r="F24" i="1"/>
  <c r="F23" i="1"/>
  <c r="C38" i="1"/>
  <c r="B38" i="1"/>
  <c r="E34" i="1"/>
  <c r="D27" i="1"/>
  <c r="D38" i="1" s="1"/>
  <c r="C27" i="1"/>
  <c r="B22" i="1"/>
  <c r="F9" i="1"/>
  <c r="F20" i="1"/>
  <c r="F18" i="1"/>
  <c r="F17" i="1"/>
  <c r="F13" i="1"/>
  <c r="F12" i="1"/>
  <c r="F7" i="1"/>
  <c r="F6" i="1"/>
  <c r="F14" i="1"/>
  <c r="F11" i="1"/>
  <c r="F10" i="1"/>
  <c r="F5" i="1"/>
  <c r="E20" i="1"/>
  <c r="D20" i="1"/>
  <c r="D9" i="1"/>
  <c r="C20" i="1"/>
  <c r="B20" i="1"/>
  <c r="C9" i="1"/>
  <c r="B4" i="1"/>
  <c r="F34" i="1" l="1"/>
  <c r="F27" i="1"/>
  <c r="F22" i="1"/>
  <c r="F16" i="1"/>
  <c r="F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<sst xmlns="http://schemas.openxmlformats.org/spreadsheetml/2006/main" count="36" uniqueCount="26">
  <si>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</si>
  <si>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</si>
  <si>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</si>
  <si>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</si>
  <si>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</si>
  <si>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</si>
  <si>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</si>
  <si>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</si>
  <si>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</si>
  <si>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</si>
  <si>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</si>
  <si>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</si>
  <si>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</si>
  <si>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</si>
  <si>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</si>
  <si>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</si>
  <si>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</si>
  <si>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</si>
  <si>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</si>
  <si>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</si>
  <si>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</si>
  <si>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</si>
  <si>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</si>
  <si>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</si>
  <si>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</si>
  <si>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SISTEMA MUNICIPAL DE AGUA POTABLE Y ALCANTARILLADO DE MOROLEON
Estado de Variación en la Hacienda Pública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</si>
</sst>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8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8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4" fontId="4" fillId="0" borderId="4" xfId="9" applyNumberFormat="1" applyFont="1" applyFill="1" applyBorder="1" applyAlignment="1" applyProtection="1">
      <alignment vertical="top"/>
      <protection locked="0"/>
    </xf>
    <xf numFmtId="4" fontId="4" fillId="0" borderId="4" xfId="9" applyNumberFormat="1" applyFont="1" applyFill="1" applyBorder="1" applyProtection="1">
      <protection locked="0"/>
    </xf>
    <xf numFmtId="4" fontId="4" fillId="0" borderId="5" xfId="9" applyNumberFormat="1" applyFont="1" applyFill="1" applyBorder="1" applyProtection="1"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vertical="top" wrapText="1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00000000-0005-0000-0000-000003000000}"/>
    <cellStyle name="Millares 2 3" xfId="5" xr:uid="{00000000-0005-0000-0000-000004000000}"/>
    <cellStyle name="Millares 2 3 2" xfId="19" xr:uid="{00000000-0005-0000-0000-000004000000}"/>
    <cellStyle name="Millares 2 4" xfId="17" xr:uid="{00000000-0005-0000-0000-000002000000}"/>
    <cellStyle name="Millares 3" xfId="6" xr:uid="{00000000-0005-0000-0000-000005000000}"/>
    <cellStyle name="Millares 3 2" xfId="20" xr:uid="{00000000-0005-0000-0000-000005000000}"/>
    <cellStyle name="Moneda 2" xfId="7" xr:uid="{00000000-0005-0000-0000-000006000000}"/>
    <cellStyle name="Moneda 2 2" xfId="21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00000000-0005-0000-0000-000008000000}"/>
    <cellStyle name="Normal 3" xfId="10" xr:uid="{00000000-0005-0000-0000-00000A000000}"/>
    <cellStyle name="Normal 3 2" xfId="23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0000000}"/>
    <cellStyle name="Normal 6 3" xfId="2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7" zoomScaleNormal="100" workbookViewId="0">
      <selection activeCell="A40" sqref="A40:F41"/>
    </sheetView>
  </sheetViews>
  <sheetFormatPr baseColWidth="10" defaultColWidth="12" defaultRowHeight="11.25" x14ac:dyDescent="0.2"/>
  <cols>
    <col min="1" max="1" width="55.83203125" style="5" customWidth="1"/>
    <col min="2" max="6" width="14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84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1">
        <f>SUM(B5:B7)</f>
        <v>62580543.130000003</v>
      </c>
      <c r="C4" s="9"/>
      <c r="D4" s="9"/>
      <c r="E4" s="9"/>
      <c r="F4" s="11">
        <f>SUM(F5:F7)</f>
        <v>62580543.130000003</v>
      </c>
    </row>
    <row r="5" spans="1:6" ht="11.25" customHeight="1" x14ac:dyDescent="0.2">
      <c r="A5" s="12" t="s">
        <v>0</v>
      </c>
      <c r="B5" s="18">
        <v>62580543.130000003</v>
      </c>
      <c r="C5" s="9"/>
      <c r="D5" s="9"/>
      <c r="E5" s="9"/>
      <c r="F5" s="11">
        <f>+B5</f>
        <v>62580543.130000003</v>
      </c>
    </row>
    <row r="6" spans="1:6" ht="11.25" customHeight="1" x14ac:dyDescent="0.2">
      <c r="A6" s="12" t="s">
        <v>4</v>
      </c>
      <c r="B6" s="18">
        <v>0</v>
      </c>
      <c r="C6" s="9"/>
      <c r="D6" s="9"/>
      <c r="E6" s="9"/>
      <c r="F6" s="11">
        <f>+B6</f>
        <v>0</v>
      </c>
    </row>
    <row r="7" spans="1:6" ht="11.25" customHeight="1" x14ac:dyDescent="0.2">
      <c r="A7" s="12" t="s">
        <v>6</v>
      </c>
      <c r="B7" s="18">
        <v>0</v>
      </c>
      <c r="C7" s="9"/>
      <c r="D7" s="9"/>
      <c r="E7" s="9"/>
      <c r="F7" s="11">
        <f>+B7</f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9"/>
      <c r="C9" s="11">
        <f>SUM(C10:C14)</f>
        <v>121719233.66000001</v>
      </c>
      <c r="D9" s="11">
        <f>+D10</f>
        <v>13487155.060000001</v>
      </c>
      <c r="E9" s="9"/>
      <c r="F9" s="11">
        <f>SUM(F10:F14)</f>
        <v>135206388.72</v>
      </c>
    </row>
    <row r="10" spans="1:6" ht="11.25" customHeight="1" x14ac:dyDescent="0.2">
      <c r="A10" s="12" t="s">
        <v>7</v>
      </c>
      <c r="B10" s="9"/>
      <c r="C10" s="9"/>
      <c r="D10" s="13">
        <v>13487155.060000001</v>
      </c>
      <c r="E10" s="9"/>
      <c r="F10" s="11">
        <f>+D10</f>
        <v>13487155.060000001</v>
      </c>
    </row>
    <row r="11" spans="1:6" ht="11.25" customHeight="1" x14ac:dyDescent="0.2">
      <c r="A11" s="12" t="s">
        <v>8</v>
      </c>
      <c r="B11" s="9"/>
      <c r="C11" s="18">
        <v>114484330.37</v>
      </c>
      <c r="D11" s="9"/>
      <c r="E11" s="9"/>
      <c r="F11" s="11">
        <f>+C11</f>
        <v>114484330.37</v>
      </c>
    </row>
    <row r="12" spans="1:6" ht="11.25" customHeight="1" x14ac:dyDescent="0.2">
      <c r="A12" s="12" t="s">
        <v>15</v>
      </c>
      <c r="B12" s="9"/>
      <c r="C12" s="18">
        <v>0</v>
      </c>
      <c r="D12" s="9"/>
      <c r="E12" s="9"/>
      <c r="F12" s="11">
        <f>+C12</f>
        <v>0</v>
      </c>
    </row>
    <row r="13" spans="1:6" ht="11.25" customHeight="1" x14ac:dyDescent="0.2">
      <c r="A13" s="12" t="s">
        <v>1</v>
      </c>
      <c r="B13" s="9"/>
      <c r="C13" s="18">
        <v>0</v>
      </c>
      <c r="D13" s="9"/>
      <c r="E13" s="9"/>
      <c r="F13" s="11">
        <f>+C13</f>
        <v>0</v>
      </c>
    </row>
    <row r="14" spans="1:6" ht="11.25" customHeight="1" x14ac:dyDescent="0.2">
      <c r="A14" s="12" t="s">
        <v>2</v>
      </c>
      <c r="B14" s="9"/>
      <c r="C14" s="18">
        <v>7234903.29</v>
      </c>
      <c r="D14" s="9"/>
      <c r="E14" s="9"/>
      <c r="F14" s="11">
        <f>+C14</f>
        <v>7234903.29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1"/>
      <c r="F16" s="11">
        <f>SUM(F17:F18)</f>
        <v>0</v>
      </c>
    </row>
    <row r="17" spans="1:6" ht="11.25" customHeight="1" x14ac:dyDescent="0.2">
      <c r="A17" s="12" t="s">
        <v>9</v>
      </c>
      <c r="B17" s="9"/>
      <c r="C17" s="9"/>
      <c r="D17" s="9"/>
      <c r="E17" s="13"/>
      <c r="F17" s="11">
        <f>+E17</f>
        <v>0</v>
      </c>
    </row>
    <row r="18" spans="1:6" ht="11.25" customHeight="1" x14ac:dyDescent="0.2">
      <c r="A18" s="12" t="s">
        <v>10</v>
      </c>
      <c r="B18" s="9"/>
      <c r="C18" s="9"/>
      <c r="D18" s="9"/>
      <c r="E18" s="13"/>
      <c r="F18" s="11">
        <f>+E18</f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f>+B4</f>
        <v>62580543.130000003</v>
      </c>
      <c r="C20" s="11">
        <f>+C9</f>
        <v>121719233.66000001</v>
      </c>
      <c r="D20" s="11">
        <f>+D9</f>
        <v>13487155.060000001</v>
      </c>
      <c r="E20" s="11">
        <f>+E16</f>
        <v>0</v>
      </c>
      <c r="F20" s="11">
        <f>+F4+F9+F16</f>
        <v>197786931.84999999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11">
        <f>SUM(B23:B25)</f>
        <v>0</v>
      </c>
      <c r="C22" s="9"/>
      <c r="D22" s="9"/>
      <c r="E22" s="9"/>
      <c r="F22" s="11">
        <f>SUM(F23:F25)</f>
        <v>0</v>
      </c>
    </row>
    <row r="23" spans="1:6" ht="11.25" customHeight="1" x14ac:dyDescent="0.2">
      <c r="A23" s="12" t="s">
        <v>0</v>
      </c>
      <c r="B23" s="18">
        <v>0</v>
      </c>
      <c r="C23" s="9"/>
      <c r="D23" s="9"/>
      <c r="E23" s="9"/>
      <c r="F23" s="11">
        <f>+B23</f>
        <v>0</v>
      </c>
    </row>
    <row r="24" spans="1:6" ht="11.25" customHeight="1" x14ac:dyDescent="0.2">
      <c r="A24" s="12" t="s">
        <v>4</v>
      </c>
      <c r="B24" s="18">
        <v>0</v>
      </c>
      <c r="C24" s="9"/>
      <c r="D24" s="9"/>
      <c r="E24" s="9"/>
      <c r="F24" s="11">
        <f>+B24</f>
        <v>0</v>
      </c>
    </row>
    <row r="25" spans="1:6" ht="11.25" customHeight="1" x14ac:dyDescent="0.2">
      <c r="A25" s="12" t="s">
        <v>6</v>
      </c>
      <c r="B25" s="18">
        <v>0</v>
      </c>
      <c r="C25" s="9"/>
      <c r="D25" s="9"/>
      <c r="E25" s="9"/>
      <c r="F25" s="11">
        <f>+B25</f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9"/>
      <c r="C27" s="11">
        <f>+C29</f>
        <v>13487155.060000001</v>
      </c>
      <c r="D27" s="11">
        <f>SUM(D28:D32)</f>
        <v>-7332501.7200000007</v>
      </c>
      <c r="E27" s="9"/>
      <c r="F27" s="11">
        <f>SUM(F28:F32)</f>
        <v>6154653.3399999999</v>
      </c>
    </row>
    <row r="28" spans="1:6" ht="11.25" customHeight="1" x14ac:dyDescent="0.2">
      <c r="A28" s="12" t="s">
        <v>7</v>
      </c>
      <c r="B28" s="9"/>
      <c r="C28" s="9"/>
      <c r="D28" s="18">
        <v>6177869.3200000003</v>
      </c>
      <c r="E28" s="9"/>
      <c r="F28" s="11">
        <f>+D28</f>
        <v>6177869.3200000003</v>
      </c>
    </row>
    <row r="29" spans="1:6" ht="11.25" customHeight="1" x14ac:dyDescent="0.2">
      <c r="A29" s="12" t="s">
        <v>8</v>
      </c>
      <c r="B29" s="9"/>
      <c r="C29" s="19">
        <v>13487155.060000001</v>
      </c>
      <c r="D29" s="18">
        <v>-13487155.060000001</v>
      </c>
      <c r="E29" s="9"/>
      <c r="F29" s="11">
        <f>+C29+D29</f>
        <v>0</v>
      </c>
    </row>
    <row r="30" spans="1:6" ht="11.25" customHeight="1" x14ac:dyDescent="0.2">
      <c r="A30" s="12" t="s">
        <v>15</v>
      </c>
      <c r="B30" s="9"/>
      <c r="C30" s="9"/>
      <c r="D30" s="17">
        <v>0</v>
      </c>
      <c r="E30" s="9"/>
      <c r="F30" s="11">
        <f>+D30</f>
        <v>0</v>
      </c>
    </row>
    <row r="31" spans="1:6" ht="11.25" customHeight="1" x14ac:dyDescent="0.2">
      <c r="A31" s="12" t="s">
        <v>1</v>
      </c>
      <c r="B31" s="9"/>
      <c r="C31" s="9"/>
      <c r="D31" s="17">
        <v>0</v>
      </c>
      <c r="E31" s="9"/>
      <c r="F31" s="11">
        <f>+D31</f>
        <v>0</v>
      </c>
    </row>
    <row r="32" spans="1:6" ht="11.25" customHeight="1" x14ac:dyDescent="0.2">
      <c r="A32" s="12" t="s">
        <v>2</v>
      </c>
      <c r="B32" s="9"/>
      <c r="C32" s="9"/>
      <c r="D32" s="17">
        <v>-23215.98</v>
      </c>
      <c r="E32" s="9"/>
      <c r="F32" s="11">
        <f>+D32</f>
        <v>-23215.98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9"/>
      <c r="C34" s="9"/>
      <c r="D34" s="9"/>
      <c r="E34" s="11">
        <f>SUM(E35:E36)</f>
        <v>0</v>
      </c>
      <c r="F34" s="11">
        <f>SUM(F35:F36)</f>
        <v>0</v>
      </c>
    </row>
    <row r="35" spans="1:6" ht="11.25" customHeight="1" x14ac:dyDescent="0.2">
      <c r="A35" s="12" t="s">
        <v>9</v>
      </c>
      <c r="B35" s="9"/>
      <c r="C35" s="9"/>
      <c r="D35" s="9"/>
      <c r="E35" s="13"/>
      <c r="F35" s="11">
        <f>+E35</f>
        <v>0</v>
      </c>
    </row>
    <row r="36" spans="1:6" ht="11.25" customHeight="1" x14ac:dyDescent="0.2">
      <c r="A36" s="12" t="s">
        <v>10</v>
      </c>
      <c r="B36" s="9"/>
      <c r="C36" s="9"/>
      <c r="D36" s="9"/>
      <c r="E36" s="13"/>
      <c r="F36" s="11">
        <f>+E36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16">
        <f>+B20+B22</f>
        <v>62580543.130000003</v>
      </c>
      <c r="C38" s="16">
        <f>+C20+C27</f>
        <v>135206388.72</v>
      </c>
      <c r="D38" s="16">
        <f>+D20+D27</f>
        <v>6154653.3399999999</v>
      </c>
      <c r="E38" s="16">
        <f>+E20+E34</f>
        <v>0</v>
      </c>
      <c r="F38" s="16">
        <f>+F20+F22+F27+F34</f>
        <v>203941585.19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23" t="s">
        <v>14</v>
      </c>
      <c r="B40" s="23"/>
      <c r="C40" s="23"/>
      <c r="D40" s="23"/>
      <c r="E40" s="23"/>
      <c r="F40" s="23"/>
    </row>
    <row r="41" spans="1:6" x14ac:dyDescent="0.2">
      <c r="A41" s="23"/>
      <c r="B41" s="23"/>
      <c r="C41" s="23"/>
      <c r="D41" s="23"/>
      <c r="E41" s="23"/>
      <c r="F41" s="23"/>
    </row>
  </sheetData>
  <sheetProtection formatCells="0" formatColumns="0" formatRows="0" autoFilter="0"/>
  <mergeCells count="2">
    <mergeCell ref="A1:F1"/>
    <mergeCell ref="A40:F41"/>
  </mergeCells>
  <printOptions horizontalCentered="1"/>
  <pageMargins left="0.11811023622047245" right="0.11811023622047245" top="0.74803149606299213" bottom="0.7480314960629921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2023-04-25T18:58:43Z</cp:lastPrinted>
  <dcterms:created xsi:type="dcterms:W3CDTF">2012-12-11T20:30:33Z</dcterms:created>
  <dcterms:modified xsi:type="dcterms:W3CDTF">2023-04-26T18:33:30Z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