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5C3369AE-958F-4072-BD4C-DA67A0DF9B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<sst xmlns="http://schemas.openxmlformats.org/spreadsheetml/2006/main" count="62" uniqueCount="61">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</sst>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45995745.75</v>
      </c>
      <c r="C5" s="10">
        <v>36647409.009999998</v>
      </c>
      <c r="D5" s="9" t="s">
        <v>36</v>
      </c>
      <c r="E5" s="10">
        <v>1150885.6499999999</v>
      </c>
      <c r="F5" s="11">
        <v>1763873.33</v>
      </c>
    </row>
    <row r="6" spans="1:6" x14ac:dyDescent="0.2">
      <c r="A6" s="9" t="s">
        <v>23</v>
      </c>
      <c r="B6" s="10">
        <v>7673657.9000000004</v>
      </c>
      <c r="C6" s="10">
        <v>15950067.84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4113548.07</v>
      </c>
      <c r="C9" s="10">
        <v>4356609.5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57782951.719999999</v>
      </c>
      <c r="C13" s="13">
        <f>SUM(C5:C11)</f>
        <v>56954086.349999994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1150885.6499999999</v>
      </c>
      <c r="F14" s="18">
        <f>SUM(F5:F12)</f>
        <v>1763873.33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128900357.3</v>
      </c>
      <c r="C18" s="10">
        <v>119199417.14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17178826.960000001</v>
      </c>
      <c r="C19" s="10">
        <v>17105401.949999999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3719503.57</v>
      </c>
      <c r="C20" s="10">
        <v>3719503.57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-15419055.42</v>
      </c>
      <c r="C21" s="10">
        <v>-15419055.42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1896459.65</v>
      </c>
      <c r="C22" s="10">
        <v>1879218.27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136276092.06</v>
      </c>
      <c r="C26" s="13">
        <f>SUM(C16:C24)</f>
        <v>126484485.50999999</v>
      </c>
      <c r="D26" s="19" t="s">
        <v>50</v>
      </c>
      <c r="E26" s="13">
        <f>SUM(E24+E14)</f>
        <v>1150885.6499999999</v>
      </c>
      <c r="F26" s="18">
        <f>SUM(F14+F24)</f>
        <v>1763873.33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194059043.78</v>
      </c>
      <c r="C28" s="13">
        <f>C13+C26</f>
        <v>183438571.85999998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62580543.130000003</v>
      </c>
      <c r="F30" s="18">
        <f>SUM(F31:F33)</f>
        <v>60971041.590000004</v>
      </c>
    </row>
    <row r="31" spans="1:6" x14ac:dyDescent="0.2">
      <c r="A31" s="23"/>
      <c r="B31" s="21"/>
      <c r="C31" s="22"/>
      <c r="D31" s="9" t="s">
        <v>2</v>
      </c>
      <c r="E31" s="10">
        <v>62580543.130000003</v>
      </c>
      <c r="F31" s="11">
        <v>60971041.590000004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130327615</v>
      </c>
      <c r="F35" s="18">
        <f>SUM(F36:F40)</f>
        <v>120703656.94</v>
      </c>
    </row>
    <row r="36" spans="1:6" x14ac:dyDescent="0.2">
      <c r="A36" s="23"/>
      <c r="B36" s="21"/>
      <c r="C36" s="22"/>
      <c r="D36" s="9" t="s">
        <v>46</v>
      </c>
      <c r="E36" s="10">
        <v>8672489.5600000005</v>
      </c>
      <c r="F36" s="11">
        <v>6418727.5999999996</v>
      </c>
    </row>
    <row r="37" spans="1:6" x14ac:dyDescent="0.2">
      <c r="A37" s="23"/>
      <c r="B37" s="21"/>
      <c r="C37" s="22"/>
      <c r="D37" s="9" t="s">
        <v>14</v>
      </c>
      <c r="E37" s="10">
        <v>114484330.37</v>
      </c>
      <c r="F37" s="11">
        <v>108065602.77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7170795.0700000003</v>
      </c>
      <c r="F40" s="11">
        <v>6219326.5700000003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192908158.13</v>
      </c>
      <c r="F46" s="18">
        <f>SUM(F42+F35+F30)</f>
        <v>181674698.53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194059043.78</v>
      </c>
      <c r="F48" s="13">
        <f>F46+F26</f>
        <v>183438571.86000001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2022-07-18T15:44:34Z</cp:lastPrinted>
  <dcterms:created xsi:type="dcterms:W3CDTF">2012-12-11T20:26:08Z</dcterms:created>
  <dcterms:modified xsi:type="dcterms:W3CDTF">2022-07-18T15:44:35Z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