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Ingresos" sheetId="1" r:id="rId1"/>
  </sheets>
  <definedNames>
    <definedName name="_xlnm.Print_Titles" localSheetId="0">'Ingresos'!$1:$4</definedName>
  </definedNames>
  <calcPr fullCalcOnLoad="1"/>
</workbook>
</file>

<file path=xl/sharedStrings.xml><?xml version="1.0" encoding="utf-8"?>
<sst xmlns="http://schemas.openxmlformats.org/spreadsheetml/2006/main" count="35" uniqueCount="35">
  <si>
    <t>Sistema Municipal de Agua Potable y Alcantarillado de Moroleón</t>
  </si>
  <si>
    <t>Estado Analítico Presupuestario de Ingresos</t>
  </si>
  <si>
    <t>Clasificador por Rubro de Ingreso (CRI)</t>
  </si>
  <si>
    <t>Estimado</t>
  </si>
  <si>
    <t>Ampliación</t>
  </si>
  <si>
    <t>Reducción</t>
  </si>
  <si>
    <t>Modificado</t>
  </si>
  <si>
    <t>Devengado</t>
  </si>
  <si>
    <t>Recaudado</t>
  </si>
  <si>
    <t>Dev + Rec</t>
  </si>
  <si>
    <t>Compromiso</t>
  </si>
  <si>
    <t>% Sdo</t>
  </si>
  <si>
    <t>*   50 Productos</t>
  </si>
  <si>
    <t>*   00 Ingresos deriv de</t>
  </si>
  <si>
    <t>**  Rubros de Ingreso</t>
  </si>
  <si>
    <t>*   70 Ingresos por vent</t>
  </si>
  <si>
    <t xml:space="preserve">    080501  Remanente/Recurso</t>
  </si>
  <si>
    <t>Por Ejecutar</t>
  </si>
  <si>
    <t>Pre Compromiso</t>
  </si>
  <si>
    <t xml:space="preserve">    510101  Capitales y valore</t>
  </si>
  <si>
    <t xml:space="preserve">    730201  Venta de accesorio</t>
  </si>
  <si>
    <t xml:space="preserve">    730701  Ss agua, alcant y</t>
  </si>
  <si>
    <t xml:space="preserve">    730702  Accesorios servici</t>
  </si>
  <si>
    <t xml:space="preserve">    730703  Mat inst/ramal tom</t>
  </si>
  <si>
    <t xml:space="preserve">    730704  Mat inst/cuadro me</t>
  </si>
  <si>
    <t xml:space="preserve">    730705  Sum inst/medidor a</t>
  </si>
  <si>
    <t xml:space="preserve">    730706  Mat inst/descarga</t>
  </si>
  <si>
    <t xml:space="preserve">    730707  Ss advos p usuario</t>
  </si>
  <si>
    <t xml:space="preserve">    730708  Ss op para usuario</t>
  </si>
  <si>
    <t xml:space="preserve">    730709  Incorporación a re</t>
  </si>
  <si>
    <t>*   90 Transferencias, A</t>
  </si>
  <si>
    <t xml:space="preserve">    910201  Recursos federales</t>
  </si>
  <si>
    <t xml:space="preserve">    910301  Recursos estatales</t>
  </si>
  <si>
    <t>Del 01 de Enero al 31 de Marzo de 2022</t>
  </si>
  <si>
    <t xml:space="preserve">    730204  Vta PET&amp;mat/desech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</si>
</sst>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\-#,##0.00;#,##0.00;&quot; &quot;"/>
    <numFmt numFmtId="166" formatCode="#,##0;\-#,##0;&quot; &quot;"/>
    <numFmt numFmtId="167" formatCode="\-#,##0.00;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6" fillId="0" borderId="0" xfId="0" applyFont="1" applyAlignment="1">
      <alignment/>
    </xf>
    <xf numFmtId="4" fontId="0" fillId="0" borderId="0" xfId="0" applyNumberFormat="1" applyAlignment="1">
      <alignment/>
    </xf>
    <xf numFmtId="43" fontId="0" fillId="0" borderId="0" xfId="47" applyFont="1" applyAlignment="1">
      <alignment/>
    </xf>
    <xf numFmtId="43" fontId="0" fillId="0" borderId="0" xfId="47" applyFont="1" applyFill="1" applyAlignment="1">
      <alignment/>
    </xf>
    <xf numFmtId="0" fontId="0" fillId="0" borderId="0" xfId="0" applyFill="1" applyBorder="1" applyAlignment="1">
      <alignment/>
    </xf>
    <xf numFmtId="0" fontId="35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35" fillId="12" borderId="0" xfId="0" applyNumberFormat="1" applyFont="1" applyFill="1" applyAlignment="1">
      <alignment/>
    </xf>
    <xf numFmtId="43" fontId="35" fillId="12" borderId="0" xfId="47" applyFont="1" applyFill="1" applyAlignment="1">
      <alignment/>
    </xf>
    <xf numFmtId="0" fontId="35" fillId="33" borderId="0" xfId="0" applyFont="1" applyFill="1" applyBorder="1" applyAlignment="1">
      <alignment/>
    </xf>
    <xf numFmtId="0" fontId="35" fillId="12" borderId="0" xfId="0" applyFont="1" applyFill="1" applyBorder="1" applyAlignment="1">
      <alignment/>
    </xf>
    <xf numFmtId="4" fontId="0" fillId="0" borderId="0" xfId="47" applyNumberFormat="1" applyFont="1" applyAlignment="1">
      <alignment/>
    </xf>
    <xf numFmtId="4" fontId="0" fillId="0" borderId="0" xfId="47" applyNumberFormat="1" applyFont="1" applyFill="1" applyAlignment="1">
      <alignment/>
    </xf>
    <xf numFmtId="4" fontId="35" fillId="12" borderId="0" xfId="47" applyNumberFormat="1" applyFont="1" applyFill="1" applyAlignment="1">
      <alignment/>
    </xf>
    <xf numFmtId="4" fontId="35" fillId="33" borderId="0" xfId="0" applyNumberFormat="1" applyFont="1" applyFill="1" applyAlignment="1">
      <alignment/>
    </xf>
    <xf numFmtId="4" fontId="35" fillId="33" borderId="0" xfId="47" applyNumberFormat="1" applyFont="1" applyFill="1" applyAlignment="1">
      <alignment/>
    </xf>
    <xf numFmtId="43" fontId="35" fillId="33" borderId="0" xfId="47" applyFont="1" applyFill="1" applyAlignment="1">
      <alignment/>
    </xf>
    <xf numFmtId="0" fontId="35" fillId="10" borderId="10" xfId="0" applyFont="1" applyFill="1" applyBorder="1" applyAlignment="1">
      <alignment horizontal="center" vertical="center"/>
    </xf>
    <xf numFmtId="4" fontId="35" fillId="10" borderId="10" xfId="0" applyNumberFormat="1" applyFont="1" applyFill="1" applyBorder="1" applyAlignment="1">
      <alignment horizontal="center" vertical="center"/>
    </xf>
    <xf numFmtId="4" fontId="35" fillId="10" borderId="10" xfId="47" applyNumberFormat="1" applyFont="1" applyFill="1" applyBorder="1" applyAlignment="1">
      <alignment horizontal="center" vertical="center"/>
    </xf>
    <xf numFmtId="43" fontId="35" fillId="10" borderId="10" xfId="47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8" sqref="G28"/>
    </sheetView>
  </sheetViews>
  <sheetFormatPr defaultColWidth="11.421875" defaultRowHeight="15"/>
  <cols>
    <col min="1" max="1" width="35.7109375" style="0" customWidth="1"/>
    <col min="2" max="8" width="16.7109375" style="2" customWidth="1"/>
    <col min="9" max="9" width="16.7109375" style="13" customWidth="1"/>
    <col min="10" max="11" width="16.7109375" style="2" customWidth="1"/>
    <col min="12" max="12" width="16.7109375" style="3" customWidth="1"/>
    <col min="13" max="16384" width="11.421875" style="5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33</v>
      </c>
    </row>
    <row r="4" spans="1:12" s="6" customFormat="1" ht="15">
      <c r="A4" s="19" t="s">
        <v>2</v>
      </c>
      <c r="B4" s="20" t="s">
        <v>3</v>
      </c>
      <c r="C4" s="20" t="s">
        <v>4</v>
      </c>
      <c r="D4" s="20" t="s">
        <v>5</v>
      </c>
      <c r="E4" s="20" t="s">
        <v>6</v>
      </c>
      <c r="F4" s="20" t="s">
        <v>7</v>
      </c>
      <c r="G4" s="20" t="s">
        <v>8</v>
      </c>
      <c r="H4" s="20" t="s">
        <v>9</v>
      </c>
      <c r="I4" s="21" t="s">
        <v>18</v>
      </c>
      <c r="J4" s="20" t="s">
        <v>10</v>
      </c>
      <c r="K4" s="20" t="s">
        <v>17</v>
      </c>
      <c r="L4" s="22" t="s">
        <v>11</v>
      </c>
    </row>
    <row r="5" spans="1:12" s="8" customFormat="1" ht="15">
      <c r="A5" s="11" t="s">
        <v>14</v>
      </c>
      <c r="B5" s="16">
        <v>52047114</v>
      </c>
      <c r="C5" s="16">
        <v>27397777</v>
      </c>
      <c r="D5" s="16">
        <v>0</v>
      </c>
      <c r="E5" s="16">
        <v>79444891</v>
      </c>
      <c r="F5" s="16">
        <v>0</v>
      </c>
      <c r="G5" s="16">
        <v>13413797.95</v>
      </c>
      <c r="H5" s="16">
        <v>13413797.95</v>
      </c>
      <c r="I5" s="17">
        <v>0</v>
      </c>
      <c r="J5" s="16">
        <v>0</v>
      </c>
      <c r="K5" s="16">
        <v>66031093.05</v>
      </c>
      <c r="L5" s="18">
        <f>IF(K5=0,0,(+K5/$E$5)*100)</f>
        <v>83.11559399080804</v>
      </c>
    </row>
    <row r="6" spans="1:12" ht="15">
      <c r="A6" s="12" t="s">
        <v>12</v>
      </c>
      <c r="B6" s="9">
        <v>1193520</v>
      </c>
      <c r="C6" s="9">
        <v>300000</v>
      </c>
      <c r="D6" s="9">
        <v>0</v>
      </c>
      <c r="E6" s="9">
        <v>1493520</v>
      </c>
      <c r="F6" s="9">
        <v>0</v>
      </c>
      <c r="G6" s="9">
        <v>367115.97</v>
      </c>
      <c r="H6" s="9">
        <v>367115.97</v>
      </c>
      <c r="I6" s="15">
        <v>0</v>
      </c>
      <c r="J6" s="9">
        <v>0</v>
      </c>
      <c r="K6" s="9">
        <v>1126404.03</v>
      </c>
      <c r="L6" s="10">
        <f>IF(K6=0,0,(+K6/$E$5)*100)</f>
        <v>1.4178432569062245</v>
      </c>
    </row>
    <row r="7" spans="1:12" ht="15">
      <c r="A7" s="5" t="s">
        <v>19</v>
      </c>
      <c r="B7" s="7">
        <v>1193520</v>
      </c>
      <c r="C7" s="7">
        <v>300000</v>
      </c>
      <c r="D7" s="7">
        <v>0</v>
      </c>
      <c r="E7" s="7">
        <v>1493520</v>
      </c>
      <c r="F7" s="7">
        <v>0</v>
      </c>
      <c r="G7" s="7">
        <v>367115.97</v>
      </c>
      <c r="H7" s="7">
        <v>367115.97</v>
      </c>
      <c r="I7" s="14">
        <v>0</v>
      </c>
      <c r="J7" s="7">
        <v>0</v>
      </c>
      <c r="K7" s="7">
        <v>1126404.03</v>
      </c>
      <c r="L7" s="4">
        <f aca="true" t="shared" si="0" ref="L7:L19">IF(K7=0,0,(+K7/$E$5)*100)</f>
        <v>1.4178432569062245</v>
      </c>
    </row>
    <row r="8" spans="1:12" ht="15">
      <c r="A8" s="12" t="s">
        <v>15</v>
      </c>
      <c r="B8" s="9">
        <v>44453594</v>
      </c>
      <c r="C8" s="9">
        <v>5690000</v>
      </c>
      <c r="D8" s="9">
        <v>0</v>
      </c>
      <c r="E8" s="9">
        <v>50143594</v>
      </c>
      <c r="F8" s="9">
        <v>0</v>
      </c>
      <c r="G8" s="9">
        <v>13032118.18</v>
      </c>
      <c r="H8" s="9">
        <v>13032118.18</v>
      </c>
      <c r="I8" s="15">
        <v>0</v>
      </c>
      <c r="J8" s="9">
        <v>0</v>
      </c>
      <c r="K8" s="9">
        <v>37111475.82</v>
      </c>
      <c r="L8" s="10">
        <f t="shared" si="0"/>
        <v>46.71348321190346</v>
      </c>
    </row>
    <row r="9" spans="1:12" ht="15">
      <c r="A9" s="5" t="s">
        <v>20</v>
      </c>
      <c r="B9" s="7">
        <v>71808</v>
      </c>
      <c r="C9" s="7">
        <v>0</v>
      </c>
      <c r="D9" s="7">
        <v>0</v>
      </c>
      <c r="E9" s="7">
        <v>71808</v>
      </c>
      <c r="F9" s="7">
        <v>0</v>
      </c>
      <c r="G9" s="7">
        <v>13893.09</v>
      </c>
      <c r="H9" s="7">
        <v>13893.09</v>
      </c>
      <c r="I9" s="14">
        <v>0</v>
      </c>
      <c r="J9" s="7">
        <v>0</v>
      </c>
      <c r="K9" s="7">
        <v>57914.91</v>
      </c>
      <c r="L9" s="4">
        <f t="shared" si="0"/>
        <v>0.07289947694685617</v>
      </c>
    </row>
    <row r="10" spans="1:12" ht="15">
      <c r="A10" s="5" t="s">
        <v>34</v>
      </c>
      <c r="B10" s="7">
        <v>45166</v>
      </c>
      <c r="C10" s="7">
        <v>0</v>
      </c>
      <c r="D10" s="7">
        <v>0</v>
      </c>
      <c r="E10" s="7">
        <v>45166</v>
      </c>
      <c r="F10" s="7">
        <v>0</v>
      </c>
      <c r="G10" s="7">
        <v>0</v>
      </c>
      <c r="H10" s="7">
        <v>0</v>
      </c>
      <c r="I10" s="14">
        <v>0</v>
      </c>
      <c r="J10" s="7">
        <v>0</v>
      </c>
      <c r="K10" s="7">
        <v>45166</v>
      </c>
      <c r="L10" s="4">
        <f aca="true" t="shared" si="1" ref="L10:L16">IF(K10=0,0,(+K10/$E$5)*100)</f>
        <v>0.05685198812847512</v>
      </c>
    </row>
    <row r="11" spans="1:12" ht="15">
      <c r="A11" s="5" t="s">
        <v>21</v>
      </c>
      <c r="B11" s="7">
        <v>40622674</v>
      </c>
      <c r="C11" s="7">
        <v>2400000</v>
      </c>
      <c r="D11" s="7">
        <v>0</v>
      </c>
      <c r="E11" s="7">
        <v>43022674</v>
      </c>
      <c r="F11" s="7">
        <v>0</v>
      </c>
      <c r="G11" s="7">
        <v>10533285.2</v>
      </c>
      <c r="H11" s="7">
        <v>10533285.2</v>
      </c>
      <c r="I11" s="14">
        <v>0</v>
      </c>
      <c r="J11" s="7">
        <v>0</v>
      </c>
      <c r="K11" s="7">
        <v>32489388.8</v>
      </c>
      <c r="L11" s="4">
        <f t="shared" si="1"/>
        <v>40.895504281074544</v>
      </c>
    </row>
    <row r="12" spans="1:12" ht="15">
      <c r="A12" s="5" t="s">
        <v>22</v>
      </c>
      <c r="B12" s="7">
        <v>754098</v>
      </c>
      <c r="C12" s="7">
        <v>70000</v>
      </c>
      <c r="D12" s="7">
        <v>0</v>
      </c>
      <c r="E12" s="7">
        <v>824098</v>
      </c>
      <c r="F12" s="7">
        <v>0</v>
      </c>
      <c r="G12" s="7">
        <v>235645.76</v>
      </c>
      <c r="H12" s="7">
        <v>235645.76</v>
      </c>
      <c r="I12" s="14">
        <v>0</v>
      </c>
      <c r="J12" s="7">
        <v>0</v>
      </c>
      <c r="K12" s="7">
        <v>588452.24</v>
      </c>
      <c r="L12" s="4">
        <f t="shared" si="1"/>
        <v>0.7407049497997297</v>
      </c>
    </row>
    <row r="13" spans="1:12" ht="15">
      <c r="A13" s="5" t="s">
        <v>23</v>
      </c>
      <c r="B13" s="7">
        <v>416544</v>
      </c>
      <c r="C13" s="7">
        <v>0</v>
      </c>
      <c r="D13" s="7">
        <v>0</v>
      </c>
      <c r="E13" s="7">
        <v>416544</v>
      </c>
      <c r="F13" s="7">
        <v>0</v>
      </c>
      <c r="G13" s="7">
        <v>105368.76</v>
      </c>
      <c r="H13" s="7">
        <v>105368.76</v>
      </c>
      <c r="I13" s="14">
        <v>0</v>
      </c>
      <c r="J13" s="7">
        <v>0</v>
      </c>
      <c r="K13" s="7">
        <v>311175.24</v>
      </c>
      <c r="L13" s="4">
        <f t="shared" si="1"/>
        <v>0.3916869116228003</v>
      </c>
    </row>
    <row r="14" spans="1:12" ht="15">
      <c r="A14" s="5" t="s">
        <v>24</v>
      </c>
      <c r="B14" s="7">
        <v>210060</v>
      </c>
      <c r="C14" s="7">
        <v>0</v>
      </c>
      <c r="D14" s="7">
        <v>0</v>
      </c>
      <c r="E14" s="7">
        <v>210060</v>
      </c>
      <c r="F14" s="7">
        <v>0</v>
      </c>
      <c r="G14" s="7">
        <v>58375.79</v>
      </c>
      <c r="H14" s="7">
        <v>58375.79</v>
      </c>
      <c r="I14" s="14">
        <v>0</v>
      </c>
      <c r="J14" s="7">
        <v>0</v>
      </c>
      <c r="K14" s="7">
        <v>151684.21</v>
      </c>
      <c r="L14" s="4">
        <f t="shared" si="1"/>
        <v>0.19093010021248566</v>
      </c>
    </row>
    <row r="15" spans="1:12" ht="15">
      <c r="A15" s="5" t="s">
        <v>25</v>
      </c>
      <c r="B15" s="7">
        <v>183420</v>
      </c>
      <c r="C15" s="7">
        <v>0</v>
      </c>
      <c r="D15" s="7">
        <v>0</v>
      </c>
      <c r="E15" s="7">
        <v>183420</v>
      </c>
      <c r="F15" s="7">
        <v>0</v>
      </c>
      <c r="G15" s="7">
        <v>42633.61</v>
      </c>
      <c r="H15" s="7">
        <v>42633.61</v>
      </c>
      <c r="I15" s="14">
        <v>0</v>
      </c>
      <c r="J15" s="7">
        <v>0</v>
      </c>
      <c r="K15" s="7">
        <v>140786.39</v>
      </c>
      <c r="L15" s="4">
        <f t="shared" si="1"/>
        <v>0.1772126416536968</v>
      </c>
    </row>
    <row r="16" spans="1:12" ht="15">
      <c r="A16" s="5" t="s">
        <v>26</v>
      </c>
      <c r="B16" s="7">
        <v>251208</v>
      </c>
      <c r="C16" s="7">
        <v>20000</v>
      </c>
      <c r="D16" s="7">
        <v>0</v>
      </c>
      <c r="E16" s="7">
        <v>271208</v>
      </c>
      <c r="F16" s="7">
        <v>0</v>
      </c>
      <c r="G16" s="7">
        <v>71617.5</v>
      </c>
      <c r="H16" s="7">
        <v>71617.5</v>
      </c>
      <c r="I16" s="14">
        <v>0</v>
      </c>
      <c r="J16" s="7">
        <v>0</v>
      </c>
      <c r="K16" s="7">
        <v>199590.5</v>
      </c>
      <c r="L16" s="4">
        <f t="shared" si="1"/>
        <v>0.2512313850364525</v>
      </c>
    </row>
    <row r="17" spans="1:12" ht="15">
      <c r="A17" s="5" t="s">
        <v>27</v>
      </c>
      <c r="B17" s="7">
        <v>141228</v>
      </c>
      <c r="C17" s="7">
        <v>400000</v>
      </c>
      <c r="D17" s="7">
        <v>0</v>
      </c>
      <c r="E17" s="7">
        <v>541228</v>
      </c>
      <c r="F17" s="7">
        <v>0</v>
      </c>
      <c r="G17" s="7">
        <v>183736.75</v>
      </c>
      <c r="H17" s="7">
        <v>183736.75</v>
      </c>
      <c r="I17" s="14">
        <v>0</v>
      </c>
      <c r="J17" s="7">
        <v>0</v>
      </c>
      <c r="K17" s="7">
        <v>357491.25</v>
      </c>
      <c r="L17" s="4">
        <f t="shared" si="0"/>
        <v>0.44998645664955345</v>
      </c>
    </row>
    <row r="18" spans="1:12" ht="15">
      <c r="A18" s="5" t="s">
        <v>28</v>
      </c>
      <c r="B18" s="7">
        <v>300012</v>
      </c>
      <c r="C18" s="7">
        <v>0</v>
      </c>
      <c r="D18" s="7">
        <v>0</v>
      </c>
      <c r="E18" s="7">
        <v>300012</v>
      </c>
      <c r="F18" s="7">
        <v>0</v>
      </c>
      <c r="G18" s="7">
        <v>57996.84</v>
      </c>
      <c r="H18" s="7">
        <v>57996.84</v>
      </c>
      <c r="I18" s="14">
        <v>0</v>
      </c>
      <c r="J18" s="7">
        <v>0</v>
      </c>
      <c r="K18" s="7">
        <v>242015.16</v>
      </c>
      <c r="L18" s="4">
        <f t="shared" si="0"/>
        <v>0.30463275479854335</v>
      </c>
    </row>
    <row r="19" spans="1:12" ht="15">
      <c r="A19" s="5" t="s">
        <v>29</v>
      </c>
      <c r="B19" s="7">
        <v>1457376</v>
      </c>
      <c r="C19" s="7">
        <v>2800000</v>
      </c>
      <c r="D19" s="7">
        <v>0</v>
      </c>
      <c r="E19" s="7">
        <v>4257376</v>
      </c>
      <c r="F19" s="7">
        <v>0</v>
      </c>
      <c r="G19" s="7">
        <v>1729564.88</v>
      </c>
      <c r="H19" s="7">
        <v>1729564.88</v>
      </c>
      <c r="I19" s="14">
        <v>0</v>
      </c>
      <c r="J19" s="7">
        <v>0</v>
      </c>
      <c r="K19" s="7">
        <v>2527811.12</v>
      </c>
      <c r="L19" s="4">
        <f t="shared" si="0"/>
        <v>3.181842265980326</v>
      </c>
    </row>
    <row r="20" spans="1:12" ht="15">
      <c r="A20" s="12" t="s">
        <v>30</v>
      </c>
      <c r="B20" s="9">
        <v>6400000</v>
      </c>
      <c r="C20" s="9">
        <v>1255469</v>
      </c>
      <c r="D20" s="9">
        <v>0</v>
      </c>
      <c r="E20" s="9">
        <v>7655469</v>
      </c>
      <c r="F20" s="9">
        <v>0</v>
      </c>
      <c r="G20" s="9">
        <v>0</v>
      </c>
      <c r="H20" s="9">
        <v>0</v>
      </c>
      <c r="I20" s="15">
        <v>0</v>
      </c>
      <c r="J20" s="9">
        <v>0</v>
      </c>
      <c r="K20" s="9">
        <v>7655469</v>
      </c>
      <c r="L20" s="10">
        <f>IF(K20=0,0,(+K20/$E$5)*100)</f>
        <v>9.636200520433718</v>
      </c>
    </row>
    <row r="21" spans="1:12" ht="15">
      <c r="A21" s="5" t="s">
        <v>31</v>
      </c>
      <c r="B21" s="7">
        <v>3200000</v>
      </c>
      <c r="C21" s="7">
        <v>230466</v>
      </c>
      <c r="D21" s="7">
        <v>0</v>
      </c>
      <c r="E21" s="7">
        <v>3430466</v>
      </c>
      <c r="F21" s="7">
        <v>0</v>
      </c>
      <c r="G21" s="7">
        <v>0</v>
      </c>
      <c r="H21" s="7">
        <v>0</v>
      </c>
      <c r="I21" s="14">
        <v>0</v>
      </c>
      <c r="J21" s="7">
        <v>0</v>
      </c>
      <c r="K21" s="7">
        <v>3430466</v>
      </c>
      <c r="L21" s="4">
        <f>IF(K21=0,0,(+K21/$E$5)*100)</f>
        <v>4.31804481926975</v>
      </c>
    </row>
    <row r="22" spans="1:12" ht="15">
      <c r="A22" s="5" t="s">
        <v>32</v>
      </c>
      <c r="B22" s="7">
        <v>3200000</v>
      </c>
      <c r="C22" s="7">
        <v>1025003</v>
      </c>
      <c r="D22" s="7">
        <v>0</v>
      </c>
      <c r="E22" s="7">
        <v>4225003</v>
      </c>
      <c r="F22" s="7">
        <v>0</v>
      </c>
      <c r="G22" s="7">
        <v>0</v>
      </c>
      <c r="H22" s="7">
        <v>0</v>
      </c>
      <c r="I22" s="14">
        <v>0</v>
      </c>
      <c r="J22" s="7">
        <v>0</v>
      </c>
      <c r="K22" s="7">
        <v>4225003</v>
      </c>
      <c r="L22" s="4">
        <f>IF(K22=0,0,(+K22/$E$5)*100)</f>
        <v>5.318155701163968</v>
      </c>
    </row>
    <row r="23" spans="1:12" ht="15">
      <c r="A23" s="12" t="s">
        <v>13</v>
      </c>
      <c r="B23" s="9">
        <v>0</v>
      </c>
      <c r="C23" s="9">
        <v>20152308</v>
      </c>
      <c r="D23" s="9">
        <v>0</v>
      </c>
      <c r="E23" s="9">
        <v>20152308</v>
      </c>
      <c r="F23" s="9">
        <v>0</v>
      </c>
      <c r="G23" s="9">
        <v>14563.8</v>
      </c>
      <c r="H23" s="9">
        <v>14563.8</v>
      </c>
      <c r="I23" s="15">
        <v>0</v>
      </c>
      <c r="J23" s="9">
        <v>0</v>
      </c>
      <c r="K23" s="9">
        <v>20137744.2</v>
      </c>
      <c r="L23" s="10">
        <f>IF(K23=0,0,(+K23/$E$5)*100)</f>
        <v>25.348067001564644</v>
      </c>
    </row>
    <row r="24" spans="1:12" ht="15">
      <c r="A24" s="5" t="s">
        <v>16</v>
      </c>
      <c r="B24" s="7">
        <v>0</v>
      </c>
      <c r="C24" s="7">
        <v>20152308</v>
      </c>
      <c r="D24" s="7">
        <v>0</v>
      </c>
      <c r="E24" s="7">
        <v>20152308</v>
      </c>
      <c r="F24" s="7">
        <v>0</v>
      </c>
      <c r="G24" s="7">
        <v>14563.8</v>
      </c>
      <c r="H24" s="7">
        <v>14563.8</v>
      </c>
      <c r="I24" s="14">
        <v>0</v>
      </c>
      <c r="J24" s="7">
        <v>0</v>
      </c>
      <c r="K24" s="7">
        <v>20137744.2</v>
      </c>
      <c r="L24" s="4">
        <f>IF(K24=0,0,(+K24/$E$5)*100)</f>
        <v>25.348067001564644</v>
      </c>
    </row>
  </sheetData>
  <sheetProtection/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landscape" scale="60" r:id="rId1"/>
  <headerFooter>
    <oddHeader>&amp;R&amp;A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Server</cp:lastModifiedBy>
  <cp:lastPrinted>2022-04-19T16:49:45Z</cp:lastPrinted>
  <dcterms:created xsi:type="dcterms:W3CDTF">2018-02-01T15:00:11Z</dcterms:created>
  <dcterms:modified xsi:type="dcterms:W3CDTF">2022-04-19T16:50:25Z</dcterms:modified>
  <cp:category/>
  <cp:version/>
  <cp:contentType/>
  <cp:contentStatus/>
</cp:coreProperties>
</file>