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PPI!$A$3:$N$48</definedName>
    <definedName name="_xlnm.Print_Titles" localSheetId="0">PPI!$1:$3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L4" i="1" l="1"/>
  <c r="K4" i="1"/>
  <c r="G7" i="1" l="1"/>
  <c r="G5" i="1"/>
</calcChain>
</file>

<file path=xl/sharedStrings.xml><?xml version="1.0" encoding="utf-8"?>
<sst xmlns="http://schemas.openxmlformats.org/spreadsheetml/2006/main" count="75" uniqueCount="74">
  <si>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</si>
  <si>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</si>
  <si>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</si>
  <si>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</si>
  <si>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</si>
  <si>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</si>
  <si>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</si>
  <si>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</si>
  <si>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</si>
  <si>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</si>
  <si>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</si>
  <si>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</si>
  <si>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</si>
  <si>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</si>
  <si>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</si>
  <si>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</si>
  <si>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</si>
  <si>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</si>
  <si>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</si>
  <si>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</si>
  <si>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</si>
  <si>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</si>
  <si>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</si>
  <si>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</si>
  <si>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</si>
  <si>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</si>
  <si>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</si>
  <si>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</si>
  <si>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</si>
  <si>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</si>
  <si>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</si>
  <si>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</si>
  <si>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</si>
  <si>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</si>
  <si>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</si>
  <si>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</si>
  <si>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</si>
  <si>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</si>
  <si>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</si>
  <si>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</si>
  <si>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Contribuir al eficiente manejo del agua potable, mediante un sistema de distribución que garantice su abasto.</t>
  </si>
  <si>
    <t>Dirección General del SMAPAM</t>
  </si>
  <si>
    <t>31120-8101</t>
  </si>
  <si>
    <t>* 2 Martillos hidraúlicos marca Stanley modelo BR87 130E serie: 112219036; 112219034</t>
  </si>
  <si>
    <t>* Moto Honda 2020 blanca serie: 3H1KA0549LD711162</t>
  </si>
  <si>
    <t>* 2 Desmalezadoras Stihl FS-55 R con cabezal.</t>
  </si>
  <si>
    <t>* Disco duro externo 2 TB</t>
  </si>
  <si>
    <t>* Ampliación contrato SMAPAM/LS-01/10-2019, Construcción Unidad 2 Girasoles.</t>
  </si>
  <si>
    <t>* Contrato 01/SMAPAM/AD/01-2020, Complemento a Colector en Bulevar Esquipulas.</t>
  </si>
  <si>
    <t>* 1 CPU AMD RYZEN 5 3600 GHZ MB ASUS b450 amd S-AM4 ATX DDR4 16GB RAM DDR4 KINGSTON Disco 480GB SSD Gabinete COOLERMASTER 500WATTS POWERSUPPLY Teclado y Ratón inalambrico Tarjeta de Video Radeon RX560 4gb ddr5 (presidencia de consejo).</t>
  </si>
  <si>
    <t>* 1 PC AMD RYZEN 5 3400 MoBo ASUS b450 S-AM4 MATX 8GB RAM DDR4 Disco Duro SSD 480GB Gabinete Acteck 500 WATTS teclado y raton logitech monitor led full HD 23" (área de contratos).</t>
  </si>
  <si>
    <t>* 1 Motorola LTE XT2025-1 E6+ Grafito (ptar rinconadas).</t>
  </si>
  <si>
    <t>* 1 Actualización del SICAP según contrato 02/SMAPAM/AD/03-2020 (área comercial).</t>
  </si>
  <si>
    <t>* 1 CPU AMD RYZEN 3 3200 GHZ 1 MB ASUS prime a320m amd S-AM4 ATX DDR4 HYPER X Disco 240GB SSD ADATA Gabinete Ateck 500WATTS 1 Disco Duro externo 1TB ADATA (contabilidad).</t>
  </si>
  <si>
    <t>* 1 Servidor HPE ProLiant ML350 Gen10, Intel Xeon Silver 4210 2.20 GHz, 16 GB DDR4, máx. 48 TB, 2.5", SAS/SATA, Torre Disco Duro HP600 gb 15kSAS 12G 2.5 sff, 2 TB SAS 7.2 K no sistema operativo (área comercial).</t>
  </si>
  <si>
    <t>* 1 Microsoft Windows Server Estandar 2019, 12 licencias CAL para acceso a window s server 2019 (área comercial)</t>
  </si>
  <si>
    <t>* 1 camión cisterna- unidad M2106 35K euro v nuevo, marca freightliner, modelo  2021, numero de serie 3alacyf37mdmp3486, color blanco, numero de motor 926984u1295007, 235 hp, 2200 rpm, 2600 gov, 627 lb/ft, 1200rp, transmisión eaton fuller fs-6406a, eje delantero detroit da-f-12.0-3 12,000# ff1 71.5 kpi/3.74, dirección hidraulica trw thp-60, sistema de frenos antibloqueo (abs) wabco 4 sensores, peso bruto vehicular 35,000 libras, equipado con tanque pipa eliptico para agua potable con capacidad de 10,000 lts. marca selkar.</t>
  </si>
  <si>
    <t>* 1 Rehabilitación de red de distribución y descarga en las calles Geranio-Cortazar.</t>
  </si>
  <si>
    <t>* 1 Construcción de modulo para cajeros automaticos en el predio del tanque elevado de la calle Puebla de esta ciudad de Moroleón, Gto.</t>
  </si>
  <si>
    <t xml:space="preserve"> Bajo protesta de decir verdad declaramos que los Estados Financieros y sus notas, son razonablemente correctos y son responsabilidad del emisor .</t>
  </si>
  <si>
    <t>* 2 Termometros Digítales</t>
  </si>
  <si>
    <t>* 1 Plan maestro sanitario para la zona de las localidades Cepio, La Soledad y La Zona Sur de la cabecera Municipal de Moroleón, Gto.</t>
  </si>
  <si>
    <t>* 1 CPU Intel Pentium Gold G5400; tarjeta madre Asus prime H310m-e s1151 ddr4; 3.70 mhz dual core 4gb ram; disco duro 240 gb ssd; gabinete Acteck 500 watts; monitor led 19.5 aoc; licencia Windows 10 pro 32/64 bits oem digital.</t>
  </si>
  <si>
    <t>* 1 Rehabilitación de la red de drenaje sanitario de la calle Mezquite de Moroleón, Gto.</t>
  </si>
  <si>
    <t>* 1 Proyecto ejecutivo para construir camino de acceso de la comunidad de Cepio a las instalaciones del pozo denominado Cepio y los Tanques superficiales que administra el SMAPAM</t>
  </si>
  <si>
    <t>* 1 Eficiencia electromecánica para el pozo Conalep y Subestación</t>
  </si>
  <si>
    <t>* 1 Arco sanitizante (válvulas esprea en arco)</t>
  </si>
  <si>
    <t>* 2 Cajero automático para pago de servicios.</t>
  </si>
  <si>
    <t>* 2 Kiosko interativo con display touch screen</t>
  </si>
  <si>
    <t>* 1 Bocina marca: ghia; modelo: gsp-08a; color: negro; material: plastico; bafle amplificado recargable 2000 watts con entrada usb, micro sd, auxiliar, entrada para microfono, led, conexión alambrica.</t>
  </si>
  <si>
    <t>* 1 Monitor samsung s22f350fhl led 22", full hd, widescreen.</t>
  </si>
  <si>
    <t>* 1 Eficiencia electromecánica para el pozo Huanumo I y Huanumo II</t>
  </si>
  <si>
    <t>* 1 Eficiencia electromecánica para el pozo Morelos y Jinete</t>
  </si>
  <si>
    <t>SISTEMA MUNICIPAL DE AGUA POTABLE Y ALCANTARILLADO DE MOROLEON
Programas y Proyectos de Inversión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</si>
</sst>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3" xfId="0" applyFont="1" applyBorder="1" applyProtection="1">
      <protection locked="0"/>
    </xf>
    <xf numFmtId="43" fontId="0" fillId="0" borderId="3" xfId="17" applyFont="1" applyBorder="1" applyProtection="1">
      <protection locked="0"/>
    </xf>
    <xf numFmtId="43" fontId="9" fillId="0" borderId="4" xfId="17" applyFont="1" applyFill="1" applyBorder="1" applyAlignment="1" applyProtection="1">
      <alignment vertical="top" wrapText="1"/>
      <protection locked="0"/>
    </xf>
    <xf numFmtId="9" fontId="0" fillId="0" borderId="3" xfId="18" applyFont="1" applyBorder="1" applyProtection="1">
      <protection locked="0"/>
    </xf>
    <xf numFmtId="10" fontId="0" fillId="0" borderId="3" xfId="18" applyNumberFormat="1" applyFont="1" applyBorder="1" applyProtection="1">
      <protection locked="0"/>
    </xf>
    <xf numFmtId="10" fontId="0" fillId="0" borderId="4" xfId="18" applyNumberFormat="1" applyFont="1" applyBorder="1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43" fontId="0" fillId="0" borderId="0" xfId="17" applyFont="1" applyAlignment="1" applyProtection="1">
      <alignment horizontal="left" vertical="center"/>
      <protection locked="0"/>
    </xf>
    <xf numFmtId="0" fontId="11" fillId="0" borderId="0" xfId="7" applyFont="1" applyFill="1" applyBorder="1" applyAlignment="1" applyProtection="1">
      <alignment vertical="top"/>
      <protection locked="0"/>
    </xf>
    <xf numFmtId="0" fontId="0" fillId="0" borderId="0" xfId="7" applyFont="1" applyFill="1" applyBorder="1" applyAlignment="1" applyProtection="1">
      <alignment vertical="top"/>
      <protection locked="0"/>
    </xf>
    <xf numFmtId="43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zoomScaleNormal="100" workbookViewId="0">
      <selection activeCell="A37" sqref="A37:XFD37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5" width="15.5" style="4" bestFit="1" customWidth="1"/>
    <col min="6" max="6" width="16.5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8" t="s">
        <v>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4" spans="1:14" x14ac:dyDescent="0.2">
      <c r="A4" s="24">
        <v>2020</v>
      </c>
      <c r="B4" s="24" t="s">
        <v>40</v>
      </c>
      <c r="C4" s="25" t="s">
        <v>41</v>
      </c>
      <c r="D4" s="26" t="s">
        <v>42</v>
      </c>
      <c r="E4" s="27">
        <v>5304952</v>
      </c>
      <c r="F4" s="27">
        <v>6651724.25</v>
      </c>
      <c r="G4" s="28">
        <v>6438954.54</v>
      </c>
      <c r="H4" s="29">
        <v>1</v>
      </c>
      <c r="I4" s="29">
        <v>1</v>
      </c>
      <c r="J4" s="29">
        <v>1</v>
      </c>
      <c r="K4" s="30">
        <f>+G4/E4</f>
        <v>1.2137630161403912</v>
      </c>
      <c r="L4" s="30">
        <f>+G4/F4</f>
        <v>0.96801284869859117</v>
      </c>
      <c r="M4" s="30">
        <v>1</v>
      </c>
      <c r="N4" s="31">
        <v>1</v>
      </c>
    </row>
    <row r="5" spans="1:14" ht="33.75" x14ac:dyDescent="0.2">
      <c r="C5" s="32" t="s">
        <v>43</v>
      </c>
      <c r="D5" s="33"/>
      <c r="E5" s="33"/>
      <c r="F5" s="33"/>
      <c r="G5" s="34">
        <f>43103.45+43103.45</f>
        <v>86206.9</v>
      </c>
    </row>
    <row r="6" spans="1:14" ht="22.5" x14ac:dyDescent="0.2">
      <c r="C6" s="32" t="s">
        <v>44</v>
      </c>
      <c r="D6" s="33"/>
      <c r="E6" s="33"/>
      <c r="F6" s="33"/>
      <c r="G6" s="34">
        <v>24215.52</v>
      </c>
    </row>
    <row r="7" spans="1:14" ht="22.5" x14ac:dyDescent="0.2">
      <c r="C7" s="32" t="s">
        <v>45</v>
      </c>
      <c r="D7" s="33"/>
      <c r="E7" s="33"/>
      <c r="F7" s="33"/>
      <c r="G7" s="34">
        <f>3879.31+3879.31</f>
        <v>7758.62</v>
      </c>
    </row>
    <row r="8" spans="1:14" x14ac:dyDescent="0.2">
      <c r="C8" s="32" t="s">
        <v>46</v>
      </c>
      <c r="D8" s="33"/>
      <c r="E8" s="33"/>
      <c r="F8" s="33"/>
      <c r="G8" s="34">
        <v>1508.62</v>
      </c>
    </row>
    <row r="9" spans="1:14" ht="22.5" x14ac:dyDescent="0.2">
      <c r="C9" s="32" t="s">
        <v>47</v>
      </c>
      <c r="D9" s="33"/>
      <c r="E9" s="33"/>
      <c r="F9" s="33"/>
      <c r="G9" s="34">
        <v>112054.34</v>
      </c>
    </row>
    <row r="10" spans="1:14" ht="33.75" x14ac:dyDescent="0.2">
      <c r="C10" s="32" t="s">
        <v>48</v>
      </c>
      <c r="D10" s="33"/>
      <c r="E10" s="33"/>
      <c r="F10" s="33"/>
      <c r="G10" s="34">
        <v>137746.18</v>
      </c>
    </row>
    <row r="11" spans="1:14" ht="90" x14ac:dyDescent="0.2">
      <c r="C11" s="32" t="s">
        <v>49</v>
      </c>
      <c r="D11" s="33"/>
      <c r="E11" s="33"/>
      <c r="F11" s="33"/>
      <c r="G11" s="34">
        <v>16250</v>
      </c>
    </row>
    <row r="12" spans="1:14" ht="67.5" x14ac:dyDescent="0.2">
      <c r="C12" s="32" t="s">
        <v>50</v>
      </c>
      <c r="D12" s="33"/>
      <c r="E12" s="33"/>
      <c r="F12" s="33"/>
      <c r="G12" s="34">
        <v>14000</v>
      </c>
    </row>
    <row r="13" spans="1:14" ht="22.5" x14ac:dyDescent="0.2">
      <c r="C13" s="32" t="s">
        <v>51</v>
      </c>
      <c r="D13" s="33"/>
      <c r="E13" s="33"/>
      <c r="F13" s="33"/>
      <c r="G13" s="34">
        <v>1797.44</v>
      </c>
    </row>
    <row r="14" spans="1:14" ht="33.75" x14ac:dyDescent="0.2">
      <c r="C14" s="32" t="s">
        <v>52</v>
      </c>
      <c r="D14" s="33"/>
      <c r="E14" s="33"/>
      <c r="F14" s="33"/>
      <c r="G14" s="34">
        <v>892929.6</v>
      </c>
    </row>
    <row r="15" spans="1:14" ht="67.5" x14ac:dyDescent="0.2">
      <c r="C15" s="32" t="s">
        <v>53</v>
      </c>
      <c r="D15" s="33"/>
      <c r="E15" s="33"/>
      <c r="F15" s="33"/>
      <c r="G15" s="34">
        <v>6422.42</v>
      </c>
    </row>
    <row r="16" spans="1:14" ht="67.5" x14ac:dyDescent="0.2">
      <c r="C16" s="32" t="s">
        <v>54</v>
      </c>
      <c r="D16" s="33"/>
      <c r="E16" s="33"/>
      <c r="F16" s="33"/>
      <c r="G16" s="34">
        <v>94751.21</v>
      </c>
    </row>
    <row r="17" spans="3:7" ht="33.75" x14ac:dyDescent="0.2">
      <c r="C17" s="32" t="s">
        <v>55</v>
      </c>
      <c r="D17" s="33"/>
      <c r="E17" s="33"/>
      <c r="F17" s="33"/>
      <c r="G17" s="34">
        <v>37048.79</v>
      </c>
    </row>
    <row r="18" spans="3:7" ht="168.75" x14ac:dyDescent="0.2">
      <c r="C18" s="32" t="s">
        <v>56</v>
      </c>
      <c r="D18" s="33"/>
      <c r="E18" s="33"/>
      <c r="F18" s="33"/>
      <c r="G18" s="34">
        <v>1267155.17</v>
      </c>
    </row>
    <row r="19" spans="3:7" ht="22.5" x14ac:dyDescent="0.2">
      <c r="C19" s="32" t="s">
        <v>57</v>
      </c>
      <c r="D19" s="33"/>
      <c r="E19" s="33"/>
      <c r="F19" s="33"/>
      <c r="G19" s="34">
        <v>274500</v>
      </c>
    </row>
    <row r="20" spans="3:7" ht="45" x14ac:dyDescent="0.2">
      <c r="C20" s="32" t="s">
        <v>58</v>
      </c>
      <c r="D20" s="33"/>
      <c r="E20" s="33"/>
      <c r="F20" s="33"/>
      <c r="G20" s="34">
        <v>300617.82</v>
      </c>
    </row>
    <row r="21" spans="3:7" x14ac:dyDescent="0.2">
      <c r="C21" s="32" t="s">
        <v>60</v>
      </c>
      <c r="D21" s="33"/>
      <c r="E21" s="33"/>
      <c r="F21" s="33"/>
      <c r="G21" s="34">
        <v>1600</v>
      </c>
    </row>
    <row r="22" spans="3:7" ht="45" x14ac:dyDescent="0.2">
      <c r="C22" s="32" t="s">
        <v>61</v>
      </c>
      <c r="D22" s="33"/>
      <c r="E22" s="33"/>
      <c r="F22" s="33"/>
      <c r="G22" s="34">
        <v>170000</v>
      </c>
    </row>
    <row r="23" spans="3:7" ht="67.5" x14ac:dyDescent="0.2">
      <c r="C23" s="32" t="s">
        <v>62</v>
      </c>
      <c r="D23" s="33"/>
      <c r="E23" s="33"/>
      <c r="F23" s="33"/>
      <c r="G23" s="34">
        <v>7853.45</v>
      </c>
    </row>
    <row r="24" spans="3:7" ht="33.75" x14ac:dyDescent="0.2">
      <c r="C24" s="32" t="s">
        <v>63</v>
      </c>
      <c r="D24" s="33"/>
      <c r="E24" s="33"/>
      <c r="F24" s="33"/>
      <c r="G24" s="34">
        <v>643365.68000000005</v>
      </c>
    </row>
    <row r="25" spans="3:7" ht="56.25" x14ac:dyDescent="0.2">
      <c r="C25" s="32" t="s">
        <v>64</v>
      </c>
      <c r="D25" s="33"/>
      <c r="E25" s="33"/>
      <c r="F25" s="33"/>
      <c r="G25" s="34">
        <v>41400</v>
      </c>
    </row>
    <row r="26" spans="3:7" ht="22.5" x14ac:dyDescent="0.2">
      <c r="C26" s="32" t="s">
        <v>65</v>
      </c>
      <c r="D26" s="33"/>
      <c r="E26" s="33"/>
      <c r="F26" s="33"/>
      <c r="G26" s="34">
        <v>630236.84</v>
      </c>
    </row>
    <row r="27" spans="3:7" ht="22.5" x14ac:dyDescent="0.2">
      <c r="C27" s="32" t="s">
        <v>66</v>
      </c>
      <c r="D27" s="33"/>
      <c r="E27" s="33"/>
      <c r="F27" s="33"/>
      <c r="G27" s="34">
        <v>5990</v>
      </c>
    </row>
    <row r="28" spans="3:7" ht="22.5" x14ac:dyDescent="0.2">
      <c r="C28" s="32" t="s">
        <v>67</v>
      </c>
      <c r="D28" s="33"/>
      <c r="E28" s="33"/>
      <c r="F28" s="33"/>
      <c r="G28" s="34">
        <v>669000</v>
      </c>
    </row>
    <row r="29" spans="3:7" ht="22.5" x14ac:dyDescent="0.2">
      <c r="C29" s="32" t="s">
        <v>68</v>
      </c>
      <c r="D29" s="33"/>
      <c r="E29" s="33"/>
      <c r="F29" s="33"/>
      <c r="G29" s="34">
        <v>61190</v>
      </c>
    </row>
    <row r="30" spans="3:7" ht="56.25" x14ac:dyDescent="0.2">
      <c r="C30" s="32" t="s">
        <v>69</v>
      </c>
      <c r="D30" s="33"/>
      <c r="E30" s="33"/>
      <c r="F30" s="33"/>
      <c r="G30" s="34">
        <v>1465.52</v>
      </c>
    </row>
    <row r="31" spans="3:7" ht="22.5" x14ac:dyDescent="0.2">
      <c r="C31" s="32" t="s">
        <v>70</v>
      </c>
      <c r="D31" s="33"/>
      <c r="E31" s="33"/>
      <c r="F31" s="33"/>
      <c r="G31" s="34">
        <v>2284.48</v>
      </c>
    </row>
    <row r="32" spans="3:7" ht="22.5" x14ac:dyDescent="0.2">
      <c r="C32" s="32" t="s">
        <v>71</v>
      </c>
      <c r="D32" s="33"/>
      <c r="E32" s="33"/>
      <c r="F32" s="33"/>
      <c r="G32" s="34">
        <f>481075.93</f>
        <v>481075.93</v>
      </c>
    </row>
    <row r="33" spans="1:7" ht="22.5" x14ac:dyDescent="0.2">
      <c r="C33" s="32" t="s">
        <v>72</v>
      </c>
      <c r="D33" s="33"/>
      <c r="E33" s="33"/>
      <c r="F33" s="33"/>
      <c r="G33" s="34">
        <v>448530.01</v>
      </c>
    </row>
    <row r="34" spans="1:7" x14ac:dyDescent="0.2">
      <c r="C34" s="32"/>
      <c r="D34" s="33"/>
      <c r="E34" s="33"/>
      <c r="F34" s="33"/>
      <c r="G34" s="34"/>
    </row>
    <row r="35" spans="1:7" x14ac:dyDescent="0.2">
      <c r="A35" s="35" t="s">
        <v>59</v>
      </c>
      <c r="G35" s="37"/>
    </row>
    <row r="36" spans="1:7" x14ac:dyDescent="0.2">
      <c r="A36" s="36"/>
    </row>
    <row r="37" spans="1:7" x14ac:dyDescent="0.2">
      <c r="A37" s="36"/>
    </row>
    <row r="49" spans="1:1" x14ac:dyDescent="0.2">
      <c r="A49" s="11"/>
    </row>
  </sheetData>
  <sheetProtection formatCells="0" formatColumns="0" formatRows="0" insertRows="0" deleteRows="0" autoFilter="0"/>
  <autoFilter ref="A3:N48"/>
  <mergeCells count="1">
    <mergeCell ref="A1:N1"/>
  </mergeCells>
  <dataValidations count="1">
    <dataValidation allowBlank="1" showErrorMessage="1" prompt="Clave asignada al programa/proyecto" sqref="A2:A3"/>
  </dataValidations>
  <printOptions horizontalCentered="1"/>
  <pageMargins left="0" right="0" top="0.74803149606299213" bottom="0.74803149606299213" header="0.31496062992125984" footer="0.51181102362204722"/>
  <pageSetup scale="70" orientation="landscape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2021-01-26T17:09:24Z</cp:lastPrinted>
  <dcterms:created xsi:type="dcterms:W3CDTF">2014-10-22T05:35:08Z</dcterms:created>
  <dcterms:modified xsi:type="dcterms:W3CDTF">2021-01-26T20:23:02Z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