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C43" i="4" s="1"/>
  <c r="B49" i="4"/>
  <c r="C44" i="4"/>
  <c r="B44" i="4"/>
  <c r="B43" i="4"/>
  <c r="C35" i="4"/>
  <c r="B35" i="4"/>
  <c r="C25" i="4"/>
  <c r="C24" i="4" s="1"/>
  <c r="B25" i="4"/>
  <c r="B24" i="4" s="1"/>
  <c r="C13" i="4"/>
  <c r="C3" i="4" s="1"/>
  <c r="B13" i="4"/>
  <c r="C4" i="4"/>
  <c r="B4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<sst xmlns="http://schemas.openxmlformats.org/spreadsheetml/2006/main" count="54" uniqueCount="54">
  <si>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</si>
  <si>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</si>
  <si>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</si>
  <si>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</si>
  <si>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</si>
  <si>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</si>
  <si>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</si>
  <si>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</si>
  <si>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</si>
  <si>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</si>
  <si>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</si>
  <si>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</si>
  <si>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</si>
  <si>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</si>
  <si>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</si>
  <si>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</si>
  <si>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</si>
  <si>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</si>
  <si>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</si>
  <si>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</si>
  <si>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</si>
  <si>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</si>
  <si>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</si>
  <si>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</si>
  <si>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</si>
  <si>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</si>
  <si>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</si>
  <si>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</si>
  <si>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</si>
  <si>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</si>
  <si>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</si>
  <si>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</si>
  <si>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</si>
  <si>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</si>
  <si>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</si>
  <si>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</si>
  <si>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</si>
  <si>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</si>
  <si>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</si>
  <si>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</si>
  <si>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</si>
  <si>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</si>
  <si>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</si>
  <si>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</si>
  <si>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</si>
  <si>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</si>
  <si>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</si>
  <si>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</si>
  <si>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</si>
  <si>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</si>
  <si>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</si>
  <si>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</si>
  <si>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 Bajo protesta de decir verdad declaramos que los Estados Financieros y sus notas, son razonablemente correctos y son responsabilidad del emisor .</t>
  </si>
  <si>
    <t>SISTEMA MUNICPAL DE AGUA POTABLE Y ALCANTARILLADOS DE MOROLEON,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</si>
</sst>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6"/>
      <c r="B2" s="17" t="s">
        <v>12</v>
      </c>
      <c r="C2" s="18" t="s">
        <v>13</v>
      </c>
    </row>
    <row r="3" spans="1:3" s="4" customFormat="1" x14ac:dyDescent="0.2">
      <c r="A3" s="13" t="s">
        <v>0</v>
      </c>
      <c r="B3" s="14">
        <f>B4+B13</f>
        <v>6694988.6400000006</v>
      </c>
      <c r="C3" s="15">
        <f>C4+C13</f>
        <v>10762883.910000002</v>
      </c>
    </row>
    <row r="4" spans="1:3" ht="12.75" customHeight="1" x14ac:dyDescent="0.2">
      <c r="A4" s="6" t="s">
        <v>7</v>
      </c>
      <c r="B4" s="14">
        <f>SUM(B5:B11)</f>
        <v>4489565.0600000005</v>
      </c>
      <c r="C4" s="15">
        <f>SUM(C5:C11)</f>
        <v>2324017.31</v>
      </c>
    </row>
    <row r="5" spans="1:3" x14ac:dyDescent="0.2">
      <c r="A5" s="9" t="s">
        <v>14</v>
      </c>
      <c r="B5" s="7">
        <v>0</v>
      </c>
      <c r="C5" s="8">
        <v>1519634.95</v>
      </c>
    </row>
    <row r="6" spans="1:3" x14ac:dyDescent="0.2">
      <c r="A6" s="9" t="s">
        <v>15</v>
      </c>
      <c r="B6" s="7">
        <v>4009231.22</v>
      </c>
      <c r="C6" s="8">
        <v>0</v>
      </c>
    </row>
    <row r="7" spans="1:3" x14ac:dyDescent="0.2">
      <c r="A7" s="9" t="s">
        <v>16</v>
      </c>
      <c r="B7" s="7">
        <v>480333.84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804382.36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4">
        <f>SUM(B14:B22)</f>
        <v>2205423.58</v>
      </c>
      <c r="C13" s="15">
        <f>SUM(C14:C22)</f>
        <v>8438866.6000000015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5028038.8600000003</v>
      </c>
    </row>
    <row r="17" spans="1:3" x14ac:dyDescent="0.2">
      <c r="A17" s="9" t="s">
        <v>22</v>
      </c>
      <c r="B17" s="7">
        <v>0</v>
      </c>
      <c r="C17" s="8">
        <v>2269449.35</v>
      </c>
    </row>
    <row r="18" spans="1:3" x14ac:dyDescent="0.2">
      <c r="A18" s="9" t="s">
        <v>23</v>
      </c>
      <c r="B18" s="7">
        <v>0</v>
      </c>
      <c r="C18" s="8">
        <v>929978.39</v>
      </c>
    </row>
    <row r="19" spans="1:3" x14ac:dyDescent="0.2">
      <c r="A19" s="9" t="s">
        <v>24</v>
      </c>
      <c r="B19" s="7">
        <v>2205423.58</v>
      </c>
      <c r="C19" s="8">
        <v>0</v>
      </c>
    </row>
    <row r="20" spans="1:3" x14ac:dyDescent="0.2">
      <c r="A20" s="9" t="s">
        <v>25</v>
      </c>
      <c r="B20" s="7">
        <v>0</v>
      </c>
      <c r="C20" s="8">
        <v>211400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19"/>
      <c r="B23" s="22"/>
      <c r="C23" s="23"/>
    </row>
    <row r="24" spans="1:3" s="4" customFormat="1" x14ac:dyDescent="0.2">
      <c r="A24" s="13" t="s">
        <v>3</v>
      </c>
      <c r="B24" s="24">
        <f>B25+B35</f>
        <v>0</v>
      </c>
      <c r="C24" s="15">
        <f>C25+C35</f>
        <v>8028516.6900000004</v>
      </c>
    </row>
    <row r="25" spans="1:3" x14ac:dyDescent="0.2">
      <c r="A25" s="6" t="s">
        <v>9</v>
      </c>
      <c r="B25" s="14">
        <f>SUM(B26:B33)</f>
        <v>0</v>
      </c>
      <c r="C25" s="15">
        <f>SUM(C26:C33)</f>
        <v>8028516.6900000004</v>
      </c>
    </row>
    <row r="26" spans="1:3" x14ac:dyDescent="0.2">
      <c r="A26" s="9" t="s">
        <v>28</v>
      </c>
      <c r="B26" s="7">
        <v>0</v>
      </c>
      <c r="C26" s="8">
        <v>8028516.6900000004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3" t="s">
        <v>50</v>
      </c>
      <c r="B43" s="24">
        <f>B44+B49+B56</f>
        <v>18010806.780000001</v>
      </c>
      <c r="C43" s="25">
        <f>C44+C49+C56</f>
        <v>5914394.8199999994</v>
      </c>
    </row>
    <row r="44" spans="1:3" x14ac:dyDescent="0.2">
      <c r="A44" s="6" t="s">
        <v>11</v>
      </c>
      <c r="B44" s="14">
        <f>SUM(B45:B47)</f>
        <v>2197459.2000000002</v>
      </c>
      <c r="C44" s="15">
        <f>SUM(C45:C47)</f>
        <v>0</v>
      </c>
    </row>
    <row r="45" spans="1:3" x14ac:dyDescent="0.2">
      <c r="A45" s="9" t="s">
        <v>4</v>
      </c>
      <c r="B45" s="7">
        <v>2197459.2000000002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4">
        <f>SUM(B50:B54)</f>
        <v>15813347.58</v>
      </c>
      <c r="C49" s="15">
        <f>SUM(C50:C54)</f>
        <v>5914394.8199999994</v>
      </c>
    </row>
    <row r="50" spans="1:3" x14ac:dyDescent="0.2">
      <c r="A50" s="9" t="s">
        <v>44</v>
      </c>
      <c r="B50" s="7">
        <v>0</v>
      </c>
      <c r="C50" s="8">
        <v>5892936.3099999996</v>
      </c>
    </row>
    <row r="51" spans="1:3" x14ac:dyDescent="0.2">
      <c r="A51" s="9" t="s">
        <v>45</v>
      </c>
      <c r="B51" s="7">
        <v>15813347.58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21458.51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4">
        <f>SUM(B57:B58)</f>
        <v>0</v>
      </c>
      <c r="C56" s="15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0" t="s">
        <v>49</v>
      </c>
      <c r="B58" s="11">
        <v>0</v>
      </c>
      <c r="C58" s="12">
        <v>0</v>
      </c>
    </row>
    <row r="59" spans="1:3" x14ac:dyDescent="0.2">
      <c r="A59" s="2"/>
      <c r="B59" s="2"/>
      <c r="C59" s="2"/>
    </row>
    <row r="60" spans="1:3" x14ac:dyDescent="0.2">
      <c r="A60" s="20" t="s">
        <v>52</v>
      </c>
      <c r="C60" s="1"/>
    </row>
    <row r="61" spans="1:3" x14ac:dyDescent="0.2">
      <c r="A61" s="21"/>
      <c r="C61" s="1"/>
    </row>
    <row r="62" spans="1:3" x14ac:dyDescent="0.2">
      <c r="A62" s="4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2021-01-25T18:20:53Z</cp:lastPrinted>
  <dcterms:created xsi:type="dcterms:W3CDTF">2012-12-11T20:26:08Z</dcterms:created>
  <dcterms:modified xsi:type="dcterms:W3CDTF">2021-01-26T20:34:00Z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