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1160"/>
  </bookViews>
  <sheets>
    <sheet name="EAI" sheetId="4" r:id="rId1"/>
  </sheets>
  <definedNames>
    <definedName name="_xlnm._FilterDatabase" localSheetId="0" hidden="1">EAI!#REF!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4" l="1"/>
  <c r="E39" i="4"/>
  <c r="F39" i="4"/>
  <c r="G39" i="4"/>
  <c r="H39" i="4"/>
  <c r="C39" i="4"/>
  <c r="D37" i="4"/>
  <c r="E37" i="4"/>
  <c r="F37" i="4"/>
  <c r="G37" i="4"/>
  <c r="H37" i="4"/>
  <c r="C37" i="4"/>
  <c r="D31" i="4"/>
  <c r="E31" i="4"/>
  <c r="F31" i="4"/>
  <c r="G31" i="4"/>
  <c r="H31" i="4"/>
  <c r="C31" i="4"/>
  <c r="D21" i="4"/>
  <c r="E21" i="4"/>
  <c r="F21" i="4"/>
  <c r="G21" i="4"/>
  <c r="H21" i="4"/>
  <c r="C21" i="4"/>
  <c r="G16" i="4" l="1"/>
  <c r="H16" i="4" s="1"/>
  <c r="F16" i="4"/>
  <c r="E16" i="4"/>
  <c r="D16" i="4"/>
  <c r="C16" i="4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<sst xmlns="http://schemas.openxmlformats.org/spreadsheetml/2006/main" count="63" uniqueCount="40">
  <si>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</si>
  <si>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</si>
  <si>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</si>
  <si>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</si>
  <si>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</si>
  <si>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</si>
  <si>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</si>
  <si>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</si>
  <si>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</si>
  <si>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</si>
  <si>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</si>
  <si>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</si>
  <si>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</si>
  <si>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</si>
  <si>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</si>
  <si>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</si>
  <si>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</si>
  <si>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</si>
  <si>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</si>
  <si>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</si>
  <si>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</si>
  <si>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</si>
  <si>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</si>
  <si>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</si>
  <si>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</si>
  <si>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</si>
  <si>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</si>
  <si>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</si>
  <si>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</si>
  <si>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</si>
  <si>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</si>
  <si>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</si>
  <si>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</si>
  <si>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</si>
  <si>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</si>
  <si>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</si>
  <si>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</si>
  <si>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</si>
  <si>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</si>
  <si>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>Sistema Municipal de Agua Potable y Alcantarillado de Moroleón
Estado Analítico de Ingresos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</si>
</sst>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4" fontId="3" fillId="0" borderId="7" xfId="8" applyNumberFormat="1" applyFont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zoomScaleNormal="100" workbookViewId="0">
      <selection activeCell="B24" sqref="B24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39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14</v>
      </c>
      <c r="B2" s="49"/>
      <c r="C2" s="46" t="s">
        <v>22</v>
      </c>
      <c r="D2" s="46"/>
      <c r="E2" s="46"/>
      <c r="F2" s="46"/>
      <c r="G2" s="46"/>
      <c r="H2" s="54" t="s">
        <v>19</v>
      </c>
    </row>
    <row r="3" spans="1:8" s="1" customFormat="1" ht="24.95" customHeight="1" x14ac:dyDescent="0.2">
      <c r="A3" s="50"/>
      <c r="B3" s="5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5"/>
    </row>
    <row r="4" spans="1:8" s="1" customFormat="1" x14ac:dyDescent="0.2">
      <c r="A4" s="52"/>
      <c r="B4" s="5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31"/>
      <c r="B5" s="41" t="s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</row>
    <row r="6" spans="1:8" x14ac:dyDescent="0.2">
      <c r="A6" s="32"/>
      <c r="B6" s="42" t="s">
        <v>1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8" x14ac:dyDescent="0.2">
      <c r="A7" s="31"/>
      <c r="B7" s="41" t="s">
        <v>2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spans="1:8" x14ac:dyDescent="0.2">
      <c r="A8" s="31"/>
      <c r="B8" s="41" t="s">
        <v>3</v>
      </c>
      <c r="C8" s="20">
        <v>35890599</v>
      </c>
      <c r="D8" s="20">
        <v>6071155.5300000003</v>
      </c>
      <c r="E8" s="20">
        <v>41961754.530000001</v>
      </c>
      <c r="F8" s="20">
        <v>41961754.530000001</v>
      </c>
      <c r="G8" s="20">
        <v>41961754.530000001</v>
      </c>
      <c r="H8" s="20">
        <v>6071155.5300000003</v>
      </c>
    </row>
    <row r="9" spans="1:8" x14ac:dyDescent="0.2">
      <c r="A9" s="31"/>
      <c r="B9" s="41" t="s">
        <v>4</v>
      </c>
      <c r="C9" s="20">
        <v>885168</v>
      </c>
      <c r="D9" s="20">
        <v>1697324.11</v>
      </c>
      <c r="E9" s="20">
        <v>2582492.11</v>
      </c>
      <c r="F9" s="20">
        <v>2582492.11</v>
      </c>
      <c r="G9" s="20">
        <v>2582492.11</v>
      </c>
      <c r="H9" s="20">
        <v>1697324.11</v>
      </c>
    </row>
    <row r="10" spans="1:8" x14ac:dyDescent="0.2">
      <c r="A10" s="32"/>
      <c r="B10" s="42" t="s">
        <v>5</v>
      </c>
      <c r="C10" s="20">
        <v>622295</v>
      </c>
      <c r="D10" s="20">
        <v>9788.92</v>
      </c>
      <c r="E10" s="20">
        <v>632083.92000000004</v>
      </c>
      <c r="F10" s="20">
        <v>632083.92000000004</v>
      </c>
      <c r="G10" s="20">
        <v>632083.92000000004</v>
      </c>
      <c r="H10" s="20">
        <v>9788.92</v>
      </c>
    </row>
    <row r="11" spans="1:8" x14ac:dyDescent="0.2">
      <c r="A11" s="38"/>
      <c r="B11" s="41" t="s">
        <v>24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8" ht="22.5" x14ac:dyDescent="0.2">
      <c r="A12" s="38"/>
      <c r="B12" s="41" t="s">
        <v>25</v>
      </c>
      <c r="C12" s="20">
        <v>6400000</v>
      </c>
      <c r="D12" s="20">
        <v>-2001684.65</v>
      </c>
      <c r="E12" s="20">
        <v>4398315.3499999996</v>
      </c>
      <c r="F12" s="20">
        <v>4398315.3499999996</v>
      </c>
      <c r="G12" s="20">
        <v>4398315.3499999996</v>
      </c>
      <c r="H12" s="20">
        <v>-2001684.65</v>
      </c>
    </row>
    <row r="13" spans="1:8" ht="22.5" x14ac:dyDescent="0.2">
      <c r="A13" s="38"/>
      <c r="B13" s="41" t="s">
        <v>26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</row>
    <row r="14" spans="1:8" x14ac:dyDescent="0.2">
      <c r="A14" s="31"/>
      <c r="B14" s="41" t="s">
        <v>6</v>
      </c>
      <c r="C14" s="20">
        <v>0</v>
      </c>
      <c r="D14" s="20">
        <v>9730385.6799999997</v>
      </c>
      <c r="E14" s="20">
        <v>9730385.6799999997</v>
      </c>
      <c r="F14" s="20">
        <v>9730385.6799999997</v>
      </c>
      <c r="G14" s="20">
        <v>9730385.6799999997</v>
      </c>
      <c r="H14" s="20">
        <v>9730385.6799999997</v>
      </c>
    </row>
    <row r="15" spans="1:8" x14ac:dyDescent="0.2">
      <c r="A15" s="31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13</v>
      </c>
      <c r="C16" s="21">
        <f>SUM(C5:C15)</f>
        <v>43798062</v>
      </c>
      <c r="D16" s="21">
        <f>SUM(D5:D15)</f>
        <v>15506969.59</v>
      </c>
      <c r="E16" s="21">
        <f>SUM(E5:E15)</f>
        <v>59305031.590000004</v>
      </c>
      <c r="F16" s="21">
        <f>SUM(F5:F15)</f>
        <v>59305031.590000004</v>
      </c>
      <c r="G16" s="21">
        <f>SUM(G5:G15)</f>
        <v>59305031.590000004</v>
      </c>
      <c r="H16" s="62">
        <f>+G16-C16</f>
        <v>15506969.590000004</v>
      </c>
    </row>
    <row r="17" spans="1:8" x14ac:dyDescent="0.2">
      <c r="A17" s="33"/>
      <c r="B17" s="27"/>
      <c r="C17" s="28"/>
      <c r="D17" s="28"/>
      <c r="E17" s="34"/>
      <c r="F17" s="29" t="s">
        <v>21</v>
      </c>
      <c r="G17" s="35"/>
      <c r="H17" s="25"/>
    </row>
    <row r="18" spans="1:8" x14ac:dyDescent="0.2">
      <c r="A18" s="56" t="s">
        <v>23</v>
      </c>
      <c r="B18" s="57"/>
      <c r="C18" s="46" t="s">
        <v>22</v>
      </c>
      <c r="D18" s="46"/>
      <c r="E18" s="46"/>
      <c r="F18" s="46"/>
      <c r="G18" s="46"/>
      <c r="H18" s="54" t="s">
        <v>19</v>
      </c>
    </row>
    <row r="19" spans="1:8" ht="22.5" x14ac:dyDescent="0.2">
      <c r="A19" s="58"/>
      <c r="B19" s="5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5"/>
    </row>
    <row r="20" spans="1:8" x14ac:dyDescent="0.2">
      <c r="A20" s="60"/>
      <c r="B20" s="6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9" t="s">
        <v>27</v>
      </c>
      <c r="B21" s="13"/>
      <c r="C21" s="22">
        <f>SUM(C22:C29)</f>
        <v>42912894</v>
      </c>
      <c r="D21" s="22">
        <f t="shared" ref="D21:H21" si="0">SUM(D22:D29)</f>
        <v>4079259.8000000003</v>
      </c>
      <c r="E21" s="22">
        <f t="shared" si="0"/>
        <v>46992153.800000004</v>
      </c>
      <c r="F21" s="22">
        <f t="shared" si="0"/>
        <v>46992153.800000004</v>
      </c>
      <c r="G21" s="22">
        <f t="shared" si="0"/>
        <v>46992153.800000004</v>
      </c>
      <c r="H21" s="22">
        <f t="shared" si="0"/>
        <v>4079259.8000000003</v>
      </c>
    </row>
    <row r="22" spans="1:8" x14ac:dyDescent="0.2">
      <c r="A22" s="14"/>
      <c r="B22" s="15" t="s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x14ac:dyDescent="0.2">
      <c r="A23" s="14"/>
      <c r="B23" s="15" t="s">
        <v>1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x14ac:dyDescent="0.2">
      <c r="A24" s="14"/>
      <c r="B24" s="15" t="s">
        <v>2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x14ac:dyDescent="0.2">
      <c r="A25" s="14"/>
      <c r="B25" s="15" t="s">
        <v>3</v>
      </c>
      <c r="C25" s="23">
        <v>35890599</v>
      </c>
      <c r="D25" s="23">
        <v>6071155.5300000003</v>
      </c>
      <c r="E25" s="23">
        <v>41961754.530000001</v>
      </c>
      <c r="F25" s="23">
        <v>41961754.530000001</v>
      </c>
      <c r="G25" s="23">
        <v>41961754.530000001</v>
      </c>
      <c r="H25" s="23">
        <v>6071155.5300000003</v>
      </c>
    </row>
    <row r="26" spans="1:8" x14ac:dyDescent="0.2">
      <c r="A26" s="14"/>
      <c r="B26" s="15" t="s">
        <v>28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x14ac:dyDescent="0.2">
      <c r="A27" s="14"/>
      <c r="B27" s="15" t="s">
        <v>29</v>
      </c>
      <c r="C27" s="23">
        <v>622295</v>
      </c>
      <c r="D27" s="23">
        <v>9788.92</v>
      </c>
      <c r="E27" s="23">
        <v>632083.92000000004</v>
      </c>
      <c r="F27" s="23">
        <v>632083.92000000004</v>
      </c>
      <c r="G27" s="23">
        <v>632083.92000000004</v>
      </c>
      <c r="H27" s="23">
        <v>9788.92</v>
      </c>
    </row>
    <row r="28" spans="1:8" ht="22.5" x14ac:dyDescent="0.2">
      <c r="A28" s="14"/>
      <c r="B28" s="15" t="s">
        <v>30</v>
      </c>
      <c r="C28" s="23">
        <v>6400000</v>
      </c>
      <c r="D28" s="23">
        <v>-2001684.65</v>
      </c>
      <c r="E28" s="23">
        <v>4398315.3499999996</v>
      </c>
      <c r="F28" s="23">
        <v>4398315.3499999996</v>
      </c>
      <c r="G28" s="23">
        <v>4398315.3499999996</v>
      </c>
      <c r="H28" s="23">
        <v>-2001684.65</v>
      </c>
    </row>
    <row r="29" spans="1:8" ht="22.5" x14ac:dyDescent="0.2">
      <c r="A29" s="14"/>
      <c r="B29" s="15" t="s">
        <v>26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ht="36.75" customHeight="1" x14ac:dyDescent="0.2">
      <c r="A31" s="43" t="s">
        <v>37</v>
      </c>
      <c r="B31" s="44"/>
      <c r="C31" s="24">
        <f>SUM(C32:C35)</f>
        <v>885168</v>
      </c>
      <c r="D31" s="24">
        <f t="shared" ref="D31:H31" si="1">SUM(D32:D35)</f>
        <v>1697324.11</v>
      </c>
      <c r="E31" s="24">
        <f t="shared" si="1"/>
        <v>2582492.11</v>
      </c>
      <c r="F31" s="24">
        <f t="shared" si="1"/>
        <v>2582492.11</v>
      </c>
      <c r="G31" s="24">
        <f t="shared" si="1"/>
        <v>2582492.11</v>
      </c>
      <c r="H31" s="24">
        <f t="shared" si="1"/>
        <v>1697324.11</v>
      </c>
    </row>
    <row r="32" spans="1:8" x14ac:dyDescent="0.2">
      <c r="A32" s="14"/>
      <c r="B32" s="15" t="s">
        <v>1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x14ac:dyDescent="0.2">
      <c r="A33" s="14"/>
      <c r="B33" s="15" t="s">
        <v>31</v>
      </c>
      <c r="C33" s="23">
        <v>885168</v>
      </c>
      <c r="D33" s="23">
        <v>1697324.11</v>
      </c>
      <c r="E33" s="23">
        <v>2582492.11</v>
      </c>
      <c r="F33" s="23">
        <v>2582492.11</v>
      </c>
      <c r="G33" s="23">
        <v>2582492.11</v>
      </c>
      <c r="H33" s="23">
        <v>1697324.11</v>
      </c>
    </row>
    <row r="34" spans="1:8" x14ac:dyDescent="0.2">
      <c r="A34" s="14"/>
      <c r="B34" s="15" t="s">
        <v>32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2.5" x14ac:dyDescent="0.2">
      <c r="A35" s="14"/>
      <c r="B35" s="15" t="s">
        <v>26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33</v>
      </c>
      <c r="B37" s="16"/>
      <c r="C37" s="24">
        <f>SUM(C38)</f>
        <v>0</v>
      </c>
      <c r="D37" s="24">
        <f t="shared" ref="D37:H37" si="2">SUM(D38)</f>
        <v>9730385.6799999997</v>
      </c>
      <c r="E37" s="24">
        <f t="shared" si="2"/>
        <v>9730385.6799999997</v>
      </c>
      <c r="F37" s="24">
        <f t="shared" si="2"/>
        <v>9730385.6799999997</v>
      </c>
      <c r="G37" s="24">
        <f t="shared" si="2"/>
        <v>9730385.6799999997</v>
      </c>
      <c r="H37" s="24">
        <f t="shared" si="2"/>
        <v>9730385.6799999997</v>
      </c>
    </row>
    <row r="38" spans="1:8" x14ac:dyDescent="0.2">
      <c r="A38" s="12"/>
      <c r="B38" s="15" t="s">
        <v>6</v>
      </c>
      <c r="C38" s="23">
        <v>0</v>
      </c>
      <c r="D38" s="23">
        <v>9730385.6799999997</v>
      </c>
      <c r="E38" s="23">
        <v>9730385.6799999997</v>
      </c>
      <c r="F38" s="23">
        <v>9730385.6799999997</v>
      </c>
      <c r="G38" s="23">
        <v>9730385.6799999997</v>
      </c>
      <c r="H38" s="23">
        <v>9730385.6799999997</v>
      </c>
    </row>
    <row r="39" spans="1:8" x14ac:dyDescent="0.2">
      <c r="A39" s="17"/>
      <c r="B39" s="18" t="s">
        <v>13</v>
      </c>
      <c r="C39" s="21">
        <f>+C21+C31+C37</f>
        <v>43798062</v>
      </c>
      <c r="D39" s="21">
        <f t="shared" ref="D39:H39" si="3">+D21+D31+D37</f>
        <v>15506969.59</v>
      </c>
      <c r="E39" s="21">
        <f t="shared" si="3"/>
        <v>59305031.590000004</v>
      </c>
      <c r="F39" s="21">
        <f t="shared" si="3"/>
        <v>59305031.590000004</v>
      </c>
      <c r="G39" s="21">
        <f t="shared" si="3"/>
        <v>59305031.590000004</v>
      </c>
      <c r="H39" s="21">
        <f t="shared" si="3"/>
        <v>15506969.59</v>
      </c>
    </row>
    <row r="40" spans="1:8" x14ac:dyDescent="0.2">
      <c r="A40" s="26"/>
      <c r="B40" s="27"/>
      <c r="C40" s="28"/>
      <c r="D40" s="28"/>
      <c r="E40" s="28"/>
      <c r="F40" s="29" t="s">
        <v>21</v>
      </c>
      <c r="G40" s="30"/>
      <c r="H40" s="25"/>
    </row>
    <row r="42" spans="1:8" ht="22.5" x14ac:dyDescent="0.2">
      <c r="B42" s="36" t="s">
        <v>34</v>
      </c>
    </row>
    <row r="43" spans="1:8" x14ac:dyDescent="0.2">
      <c r="B43" s="37" t="s">
        <v>35</v>
      </c>
    </row>
    <row r="44" spans="1:8" x14ac:dyDescent="0.2">
      <c r="B44" s="37" t="s">
        <v>36</v>
      </c>
    </row>
    <row r="46" spans="1:8" x14ac:dyDescent="0.2">
      <c r="B46" s="2" t="s">
        <v>38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2017-03-30T22:07:26Z</cp:lastPrinted>
  <dcterms:created xsi:type="dcterms:W3CDTF">2012-12-11T20:48:19Z</dcterms:created>
  <dcterms:modified xsi:type="dcterms:W3CDTF">2020-01-22T17:50:31Z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